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kola\Desktop\JAVNA OBJAVA INFORMACIJA O TROŠENJU SREDSTAVA\JAVNA OBJAVA\"/>
    </mc:Choice>
  </mc:AlternateContent>
  <xr:revisionPtr revIDLastSave="0" documentId="13_ncr:1_{D6315AF4-4C52-4686-A81F-B4300D4B6C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1" i="1" l="1"/>
  <c r="D31" i="1"/>
  <c r="D97" i="1"/>
  <c r="D101" i="1" l="1"/>
  <c r="D99" i="1"/>
  <c r="D94" i="1"/>
  <c r="D92" i="1"/>
  <c r="D90" i="1"/>
  <c r="D88" i="1"/>
  <c r="D86" i="1"/>
  <c r="D84" i="1"/>
  <c r="D82" i="1" l="1"/>
  <c r="D80" i="1"/>
  <c r="D78" i="1"/>
  <c r="D76" i="1"/>
  <c r="D74" i="1"/>
  <c r="D72" i="1"/>
  <c r="D70" i="1"/>
  <c r="D68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26" i="1"/>
  <c r="D24" i="1"/>
  <c r="D22" i="1"/>
  <c r="D20" i="1"/>
  <c r="D18" i="1"/>
  <c r="D16" i="1"/>
  <c r="D14" i="1"/>
  <c r="D12" i="1"/>
  <c r="D10" i="1"/>
  <c r="D8" i="1"/>
  <c r="D112" i="1" s="1"/>
</calcChain>
</file>

<file path=xl/sharedStrings.xml><?xml version="1.0" encoding="utf-8"?>
<sst xmlns="http://schemas.openxmlformats.org/spreadsheetml/2006/main" count="312" uniqueCount="147">
  <si>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</si>
  <si>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</si>
  <si>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</si>
  <si>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</si>
  <si>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</si>
  <si>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</si>
  <si>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</si>
  <si>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</si>
  <si>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NEDELIŠĆE_x000D_
TRG REPUBLIKE 9_x000D_
NEDELIŠĆE_x000D_
Tel: +385(40)821404   Fax: +385(40)821404_x000D_
OIB: 33561732362_x000D_
Mail: os-nedelisce@os-nedelisce.skole.hr_x000D_
IBAN: HR0923400091116016204</t>
  </si>
  <si>
    <t xml:space="preserve">Odgovorna Osoba: Ivica Paić, prof._x000D_
     </t>
  </si>
  <si>
    <t>Isplata Sredstava Za Razdoblje: 01.09.2024 Do 30.09.2024</t>
  </si>
  <si>
    <t>PROFIL KLETT D.O.O.</t>
  </si>
  <si>
    <t>95803232921</t>
  </si>
  <si>
    <t>ZAGREB</t>
  </si>
  <si>
    <t>KNJIGE</t>
  </si>
  <si>
    <t>OSNOVNA ŠKOLA NEDELIŠĆE</t>
  </si>
  <si>
    <t>Ukupno:</t>
  </si>
  <si>
    <t>AK SLUKIĆ d.o.o.</t>
  </si>
  <si>
    <t>90313890047</t>
  </si>
  <si>
    <t>NEDELIŠĆE</t>
  </si>
  <si>
    <t>OSTALI NESPOMENUTI RASHODI POSLOVANJA</t>
  </si>
  <si>
    <t>FINA</t>
  </si>
  <si>
    <t>85821130368</t>
  </si>
  <si>
    <t>RAČUNALNE USLUGE</t>
  </si>
  <si>
    <t>MARKIZA  d.o.o.</t>
  </si>
  <si>
    <t>84742638941</t>
  </si>
  <si>
    <t>MATERIJAL I SIROVINE</t>
  </si>
  <si>
    <t>HRVATSKI TELEKOM d.d.</t>
  </si>
  <si>
    <t>81793146560</t>
  </si>
  <si>
    <t>USLUGE PROMIDŽBE I INFORMIRANJA</t>
  </si>
  <si>
    <t>MEĐIMURSKE VODE D.O.O.</t>
  </si>
  <si>
    <t>81394716246</t>
  </si>
  <si>
    <t>ČAKOVEC</t>
  </si>
  <si>
    <t>KOMUNALNE USLUGE</t>
  </si>
  <si>
    <t>KRŠĆANSKA SADAŠNJOST d.o.o.</t>
  </si>
  <si>
    <t>79817762581</t>
  </si>
  <si>
    <t>KANASTA d.o.o.</t>
  </si>
  <si>
    <t>76479601649</t>
  </si>
  <si>
    <t>UREDSKI MATERIJAL I OSTALI MATERIJALNI RASHODI</t>
  </si>
  <si>
    <t>MelComp  d.o.o.</t>
  </si>
  <si>
    <t>75848171530</t>
  </si>
  <si>
    <t>VARAŽDIN</t>
  </si>
  <si>
    <t>UREDSKA OPREMA I NAMJEŠTAJ</t>
  </si>
  <si>
    <t>OPTIMUS LAB D.O.O.</t>
  </si>
  <si>
    <t>71981294715</t>
  </si>
  <si>
    <t>TRGOVINA KRK D.D.</t>
  </si>
  <si>
    <t>66548420466</t>
  </si>
  <si>
    <t>MALINSKA</t>
  </si>
  <si>
    <t>MATERIJAL I DIJELOVI ZA TEKUĆE I INVESTICIJSKO ODRŽAVANJE</t>
  </si>
  <si>
    <t>M-ZAING D.O.O.</t>
  </si>
  <si>
    <t>66404115997</t>
  </si>
  <si>
    <t>OSTALE USLUGE</t>
  </si>
  <si>
    <t>DORIAN D.O.O.</t>
  </si>
  <si>
    <t>64908988753</t>
  </si>
  <si>
    <t>HEP OPSKRBA d.o.o.</t>
  </si>
  <si>
    <t>63073332379</t>
  </si>
  <si>
    <t>ENERGIJA</t>
  </si>
  <si>
    <t>KONZUM plus d.o.o.</t>
  </si>
  <si>
    <t>62226620908</t>
  </si>
  <si>
    <t>NK KERAMIKA NIKOLA KOLARIĆ</t>
  </si>
  <si>
    <t>61707224775</t>
  </si>
  <si>
    <t>GORNJI KRALJEVEC</t>
  </si>
  <si>
    <t>USLUGE TEKUĆEG I INVESTICIJSKOG ODRŽAVANJA</t>
  </si>
  <si>
    <t>MEĐIMURJE ZAING D.O.O. ČAKOVEC</t>
  </si>
  <si>
    <t>48483040607</t>
  </si>
  <si>
    <t>44138062462</t>
  </si>
  <si>
    <t>ELUSS D.O.O.</t>
  </si>
  <si>
    <t>43575326382</t>
  </si>
  <si>
    <t>VOĆE VARAŽDIN D.O.O.</t>
  </si>
  <si>
    <t>42042277834</t>
  </si>
  <si>
    <t>ŠKOLSKA KNJIGA d.d.</t>
  </si>
  <si>
    <t>38967655335</t>
  </si>
  <si>
    <t>NAKNADE GRAĐANIMA I KUĆANSTVIMA U NARAVI</t>
  </si>
  <si>
    <t>MESNICA MIHALIĆ D.O.O.</t>
  </si>
  <si>
    <t>35095330066</t>
  </si>
  <si>
    <t>A1 Hrvatska d.o.o.</t>
  </si>
  <si>
    <t>29524210204</t>
  </si>
  <si>
    <t>USLUGE TELEFONA, POŠTE I PRIJEVOZA</t>
  </si>
  <si>
    <t>MEĐIMURJEPLIN d.o.o. ČAKOVEC</t>
  </si>
  <si>
    <t>29035933600</t>
  </si>
  <si>
    <t>MARODI d.o.o.</t>
  </si>
  <si>
    <t>28972867079</t>
  </si>
  <si>
    <t>TOROID-ENERGIJA d.o.o.</t>
  </si>
  <si>
    <t>25269045513</t>
  </si>
  <si>
    <t>PANIS d.o.o.</t>
  </si>
  <si>
    <t>19514929165</t>
  </si>
  <si>
    <t>MURSKO SREDIŠĆE</t>
  </si>
  <si>
    <t>PODRAVKA D.D.</t>
  </si>
  <si>
    <t>18928523252</t>
  </si>
  <si>
    <t xml:space="preserve">KOPRIVNICA  </t>
  </si>
  <si>
    <t>GRAFOPLAST NEDELIŠĆE</t>
  </si>
  <si>
    <t>17241449279</t>
  </si>
  <si>
    <t>SITNI INVENTAR I AUTO GUME</t>
  </si>
  <si>
    <t>GKP ČAKOM d.o.o.</t>
  </si>
  <si>
    <t>14001865632</t>
  </si>
  <si>
    <t>MIHOVLJAN</t>
  </si>
  <si>
    <t>ALKA SCRIPT d.o.o.</t>
  </si>
  <si>
    <t>10350279556</t>
  </si>
  <si>
    <t>DIMOS obrt za dimnjačarske usluge</t>
  </si>
  <si>
    <t>07738501203</t>
  </si>
  <si>
    <t>STRAHONINEC</t>
  </si>
  <si>
    <t>ALFA  d.d.</t>
  </si>
  <si>
    <t>07189160632</t>
  </si>
  <si>
    <t>LEDO PLUS D.O.O.</t>
  </si>
  <si>
    <t>07179054100</t>
  </si>
  <si>
    <t>PRIVREDNA BANKA ZAGREB</t>
  </si>
  <si>
    <t>02535697732</t>
  </si>
  <si>
    <t>BANKARSKE USLUGE I USLUGE PLATNOG PROMETA</t>
  </si>
  <si>
    <t>B.T.C.  d.o.o.</t>
  </si>
  <si>
    <t>01260195608</t>
  </si>
  <si>
    <t>SLUŽBENA PUTOVANJA</t>
  </si>
  <si>
    <t>OSTALE NAKNADE TROŠKOVA ZAPOSLENIMA</t>
  </si>
  <si>
    <t>Sveukupno:</t>
  </si>
  <si>
    <t>PLAĆE ZA REDOVAN RAD</t>
  </si>
  <si>
    <t>OSTALI RASHODI ZA ZAPOSLENE</t>
  </si>
  <si>
    <t>DOPRINOSI ZA OBVEZNO ZDRAVSTVENO OSIGURANJE</t>
  </si>
  <si>
    <t>NAKNADE ZA PRIJEVOZ, ZA RAD NA TERENU I ODVOJENI ŽIVOT</t>
  </si>
  <si>
    <t>PRISTOJBE I NAKNADE</t>
  </si>
  <si>
    <t>NAKNADE GRAĐANIMA I KUĆANSTVIMA U NOVCU</t>
  </si>
  <si>
    <t xml:space="preserve"> </t>
  </si>
  <si>
    <t>INTELEKTUALNE I OSOBNE USLUGE (ugovor o djelu, bruto iznos
 s doprinosima na bruto)</t>
  </si>
  <si>
    <t>JANJA FRANČIĆ</t>
  </si>
  <si>
    <t>HOTELI ZADAR D.D.</t>
  </si>
  <si>
    <t>40699482950</t>
  </si>
  <si>
    <t>ZADAR</t>
  </si>
  <si>
    <t>DUBROVNIK SUN D.O.O.</t>
  </si>
  <si>
    <t>60174672203</t>
  </si>
  <si>
    <t>DUBROVNIK</t>
  </si>
  <si>
    <t>MEĐIMURKA BS D.O.O.</t>
  </si>
  <si>
    <t>68372221964</t>
  </si>
  <si>
    <t>MOHARIĆ COMMERCE D.O.O.</t>
  </si>
  <si>
    <t>21427787197</t>
  </si>
  <si>
    <t>HP-HRVATSKA POŠTA D.D.</t>
  </si>
  <si>
    <t>87311810356</t>
  </si>
  <si>
    <t>VELIKA GORICA</t>
  </si>
  <si>
    <t xml:space="preserve">VINDIJA DD VARAŽDIN  </t>
  </si>
  <si>
    <t>KTC D.D.</t>
  </si>
  <si>
    <t>KRIŽEVCI</t>
  </si>
  <si>
    <t>95970838122</t>
  </si>
  <si>
    <t>PEVEX D.D.</t>
  </si>
  <si>
    <t>SESVETE</t>
  </si>
  <si>
    <t>73660371074</t>
  </si>
  <si>
    <t>POLJO POSAVEC D.O.O.</t>
  </si>
  <si>
    <t>73839513975</t>
  </si>
  <si>
    <t>DUNJKOVEC</t>
  </si>
  <si>
    <t>LJEKARNE "VAŠE ZDRAVLJE"</t>
  </si>
  <si>
    <t>10698224903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</si>
</sst>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5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left" vertical="top"/>
    </xf>
    <xf numFmtId="49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/>
    <xf numFmtId="0" fontId="5" fillId="0" borderId="0" xfId="0" applyFont="1"/>
    <xf numFmtId="0" fontId="5" fillId="0" borderId="6" xfId="0" applyFont="1" applyBorder="1"/>
    <xf numFmtId="164" fontId="6" fillId="0" borderId="4" xfId="0" applyNumberFormat="1" applyFont="1" applyBorder="1" applyAlignment="1">
      <alignment horizontal="right" vertical="top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98"/>
  <sheetViews>
    <sheetView tabSelected="1" zoomScaleNormal="100" workbookViewId="0">
      <selection activeCell="A84" sqref="A8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119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639.20000000000005</v>
      </c>
      <c r="E7" s="10">
        <v>4241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639.20000000000005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84</v>
      </c>
      <c r="E9" s="10">
        <v>3299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84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13</v>
      </c>
      <c r="D11" s="18">
        <v>1.66</v>
      </c>
      <c r="E11" s="10">
        <v>3238</v>
      </c>
      <c r="F11" s="9" t="s">
        <v>23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1.66</v>
      </c>
      <c r="E12" s="24"/>
      <c r="F12" s="26"/>
      <c r="G12" s="27"/>
    </row>
    <row r="13" spans="1:7" x14ac:dyDescent="0.25">
      <c r="A13" s="9" t="s">
        <v>24</v>
      </c>
      <c r="B13" s="14" t="s">
        <v>25</v>
      </c>
      <c r="C13" s="10" t="s">
        <v>19</v>
      </c>
      <c r="D13" s="18">
        <v>1128.2</v>
      </c>
      <c r="E13" s="10">
        <v>3222</v>
      </c>
      <c r="F13" s="9" t="s">
        <v>26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1128.2</v>
      </c>
      <c r="E14" s="24"/>
      <c r="F14" s="26"/>
      <c r="G14" s="27"/>
    </row>
    <row r="15" spans="1:7" x14ac:dyDescent="0.25">
      <c r="A15" s="9" t="s">
        <v>27</v>
      </c>
      <c r="B15" s="14" t="s">
        <v>28</v>
      </c>
      <c r="C15" s="10" t="s">
        <v>13</v>
      </c>
      <c r="D15" s="18">
        <v>7.3</v>
      </c>
      <c r="E15" s="10">
        <v>3233</v>
      </c>
      <c r="F15" s="9" t="s">
        <v>29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7.3</v>
      </c>
      <c r="E16" s="24"/>
      <c r="F16" s="26"/>
      <c r="G16" s="27"/>
    </row>
    <row r="17" spans="1:7" x14ac:dyDescent="0.25">
      <c r="A17" s="9" t="s">
        <v>30</v>
      </c>
      <c r="B17" s="14" t="s">
        <v>31</v>
      </c>
      <c r="C17" s="10" t="s">
        <v>32</v>
      </c>
      <c r="D17" s="18">
        <v>78.3</v>
      </c>
      <c r="E17" s="10">
        <v>3234</v>
      </c>
      <c r="F17" s="9" t="s">
        <v>33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78.3</v>
      </c>
      <c r="E18" s="24"/>
      <c r="F18" s="26"/>
      <c r="G18" s="27"/>
    </row>
    <row r="19" spans="1:7" x14ac:dyDescent="0.25">
      <c r="A19" s="9" t="s">
        <v>34</v>
      </c>
      <c r="B19" s="14" t="s">
        <v>35</v>
      </c>
      <c r="C19" s="10" t="s">
        <v>13</v>
      </c>
      <c r="D19" s="18">
        <v>22.43</v>
      </c>
      <c r="E19" s="10">
        <v>4241</v>
      </c>
      <c r="F19" s="9" t="s">
        <v>14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22.43</v>
      </c>
      <c r="E20" s="24"/>
      <c r="F20" s="26"/>
      <c r="G20" s="27"/>
    </row>
    <row r="21" spans="1:7" x14ac:dyDescent="0.25">
      <c r="A21" s="9" t="s">
        <v>36</v>
      </c>
      <c r="B21" s="14" t="s">
        <v>37</v>
      </c>
      <c r="C21" s="10" t="s">
        <v>19</v>
      </c>
      <c r="D21" s="18">
        <v>314.25</v>
      </c>
      <c r="E21" s="10">
        <v>3221</v>
      </c>
      <c r="F21" s="9" t="s">
        <v>38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314.25</v>
      </c>
      <c r="E22" s="24"/>
      <c r="F22" s="26"/>
      <c r="G22" s="27"/>
    </row>
    <row r="23" spans="1:7" x14ac:dyDescent="0.25">
      <c r="A23" s="9" t="s">
        <v>39</v>
      </c>
      <c r="B23" s="14" t="s">
        <v>40</v>
      </c>
      <c r="C23" s="10" t="s">
        <v>41</v>
      </c>
      <c r="D23" s="18">
        <v>583.63</v>
      </c>
      <c r="E23" s="10">
        <v>4221</v>
      </c>
      <c r="F23" s="9" t="s">
        <v>42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583.63</v>
      </c>
      <c r="E24" s="24"/>
      <c r="F24" s="26"/>
      <c r="G24" s="27"/>
    </row>
    <row r="25" spans="1:7" x14ac:dyDescent="0.25">
      <c r="A25" s="9" t="s">
        <v>43</v>
      </c>
      <c r="B25" s="14" t="s">
        <v>44</v>
      </c>
      <c r="C25" s="10" t="s">
        <v>32</v>
      </c>
      <c r="D25" s="18">
        <v>101.25</v>
      </c>
      <c r="E25" s="10">
        <v>3238</v>
      </c>
      <c r="F25" s="9" t="s">
        <v>23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101.25</v>
      </c>
      <c r="E26" s="24"/>
      <c r="F26" s="26"/>
      <c r="G26" s="27"/>
    </row>
    <row r="27" spans="1:7" x14ac:dyDescent="0.25">
      <c r="A27" s="9" t="s">
        <v>45</v>
      </c>
      <c r="B27" s="14" t="s">
        <v>46</v>
      </c>
      <c r="C27" s="10" t="s">
        <v>47</v>
      </c>
      <c r="D27" s="18">
        <v>77.78</v>
      </c>
      <c r="E27" s="10">
        <v>3221</v>
      </c>
      <c r="F27" s="9" t="s">
        <v>38</v>
      </c>
      <c r="G27" s="28" t="s">
        <v>15</v>
      </c>
    </row>
    <row r="28" spans="1:7" x14ac:dyDescent="0.25">
      <c r="A28" s="9"/>
      <c r="B28" s="14"/>
      <c r="C28" s="10"/>
      <c r="D28" s="18">
        <v>655.21</v>
      </c>
      <c r="E28" s="10">
        <v>3222</v>
      </c>
      <c r="F28" s="9" t="s">
        <v>26</v>
      </c>
      <c r="G28" s="29" t="s">
        <v>15</v>
      </c>
    </row>
    <row r="29" spans="1:7" x14ac:dyDescent="0.25">
      <c r="A29" s="9"/>
      <c r="B29" s="14"/>
      <c r="C29" s="10"/>
      <c r="D29" s="18">
        <v>120.18</v>
      </c>
      <c r="E29" s="10">
        <v>3224</v>
      </c>
      <c r="F29" s="9" t="s">
        <v>48</v>
      </c>
      <c r="G29" s="29" t="s">
        <v>15</v>
      </c>
    </row>
    <row r="30" spans="1:7" s="45" customFormat="1" x14ac:dyDescent="0.25">
      <c r="A30" s="36"/>
      <c r="B30" s="37"/>
      <c r="C30" s="38"/>
      <c r="D30" s="39">
        <v>6.9</v>
      </c>
      <c r="E30" s="38">
        <v>3299</v>
      </c>
      <c r="F30" s="36" t="s">
        <v>20</v>
      </c>
      <c r="G30" s="44" t="s">
        <v>15</v>
      </c>
    </row>
    <row r="31" spans="1:7" ht="27" customHeight="1" thickBot="1" x14ac:dyDescent="0.3">
      <c r="A31" s="22" t="s">
        <v>16</v>
      </c>
      <c r="B31" s="23"/>
      <c r="C31" s="24"/>
      <c r="D31" s="25">
        <f>SUM(D27:D30)</f>
        <v>860.07</v>
      </c>
      <c r="E31" s="24"/>
      <c r="F31" s="26"/>
      <c r="G31" s="27"/>
    </row>
    <row r="32" spans="1:7" x14ac:dyDescent="0.25">
      <c r="A32" s="9" t="s">
        <v>49</v>
      </c>
      <c r="B32" s="14" t="s">
        <v>50</v>
      </c>
      <c r="C32" s="10" t="s">
        <v>32</v>
      </c>
      <c r="D32" s="18">
        <v>21.38</v>
      </c>
      <c r="E32" s="10">
        <v>3239</v>
      </c>
      <c r="F32" s="9" t="s">
        <v>51</v>
      </c>
      <c r="G32" s="28" t="s">
        <v>15</v>
      </c>
    </row>
    <row r="33" spans="1:7" ht="27" customHeight="1" thickBot="1" x14ac:dyDescent="0.3">
      <c r="A33" s="22" t="s">
        <v>16</v>
      </c>
      <c r="B33" s="23"/>
      <c r="C33" s="24"/>
      <c r="D33" s="25">
        <f>SUM(D32:D32)</f>
        <v>21.38</v>
      </c>
      <c r="E33" s="24"/>
      <c r="F33" s="26"/>
      <c r="G33" s="27"/>
    </row>
    <row r="34" spans="1:7" x14ac:dyDescent="0.25">
      <c r="A34" s="9" t="s">
        <v>52</v>
      </c>
      <c r="B34" s="14" t="s">
        <v>53</v>
      </c>
      <c r="C34" s="10" t="s">
        <v>19</v>
      </c>
      <c r="D34" s="18">
        <v>405</v>
      </c>
      <c r="E34" s="10">
        <v>3222</v>
      </c>
      <c r="F34" s="9" t="s">
        <v>26</v>
      </c>
      <c r="G34" s="28" t="s">
        <v>15</v>
      </c>
    </row>
    <row r="35" spans="1:7" ht="27" customHeight="1" thickBot="1" x14ac:dyDescent="0.3">
      <c r="A35" s="22" t="s">
        <v>16</v>
      </c>
      <c r="B35" s="23"/>
      <c r="C35" s="24"/>
      <c r="D35" s="25">
        <f>SUM(D34:D34)</f>
        <v>405</v>
      </c>
      <c r="E35" s="24"/>
      <c r="F35" s="26"/>
      <c r="G35" s="27"/>
    </row>
    <row r="36" spans="1:7" x14ac:dyDescent="0.25">
      <c r="A36" s="9" t="s">
        <v>54</v>
      </c>
      <c r="B36" s="14" t="s">
        <v>55</v>
      </c>
      <c r="C36" s="10" t="s">
        <v>13</v>
      </c>
      <c r="D36" s="18">
        <v>539.21</v>
      </c>
      <c r="E36" s="10">
        <v>3223</v>
      </c>
      <c r="F36" s="9" t="s">
        <v>56</v>
      </c>
      <c r="G36" s="28" t="s">
        <v>15</v>
      </c>
    </row>
    <row r="37" spans="1:7" ht="27" customHeight="1" thickBot="1" x14ac:dyDescent="0.3">
      <c r="A37" s="22" t="s">
        <v>16</v>
      </c>
      <c r="B37" s="23"/>
      <c r="C37" s="24"/>
      <c r="D37" s="25">
        <f>SUM(D36:D36)</f>
        <v>539.21</v>
      </c>
      <c r="E37" s="24"/>
      <c r="F37" s="26"/>
      <c r="G37" s="27"/>
    </row>
    <row r="38" spans="1:7" x14ac:dyDescent="0.25">
      <c r="A38" s="9" t="s">
        <v>57</v>
      </c>
      <c r="B38" s="14" t="s">
        <v>58</v>
      </c>
      <c r="C38" s="10" t="s">
        <v>13</v>
      </c>
      <c r="D38" s="18">
        <v>1730.19</v>
      </c>
      <c r="E38" s="10">
        <v>3222</v>
      </c>
      <c r="F38" s="9" t="s">
        <v>26</v>
      </c>
      <c r="G38" s="28" t="s">
        <v>15</v>
      </c>
    </row>
    <row r="39" spans="1:7" ht="27" customHeight="1" thickBot="1" x14ac:dyDescent="0.3">
      <c r="A39" s="22" t="s">
        <v>16</v>
      </c>
      <c r="B39" s="23"/>
      <c r="C39" s="24"/>
      <c r="D39" s="25">
        <f>SUM(D38:D38)</f>
        <v>1730.19</v>
      </c>
      <c r="E39" s="24"/>
      <c r="F39" s="26"/>
      <c r="G39" s="27"/>
    </row>
    <row r="40" spans="1:7" x14ac:dyDescent="0.25">
      <c r="A40" s="9" t="s">
        <v>59</v>
      </c>
      <c r="B40" s="14" t="s">
        <v>60</v>
      </c>
      <c r="C40" s="10" t="s">
        <v>61</v>
      </c>
      <c r="D40" s="18">
        <v>1993.77</v>
      </c>
      <c r="E40" s="10">
        <v>3232</v>
      </c>
      <c r="F40" s="9" t="s">
        <v>62</v>
      </c>
      <c r="G40" s="28" t="s">
        <v>15</v>
      </c>
    </row>
    <row r="41" spans="1:7" ht="27" customHeight="1" thickBot="1" x14ac:dyDescent="0.3">
      <c r="A41" s="22" t="s">
        <v>16</v>
      </c>
      <c r="B41" s="23"/>
      <c r="C41" s="24"/>
      <c r="D41" s="25">
        <f>SUM(D40:D40)</f>
        <v>1993.77</v>
      </c>
      <c r="E41" s="24"/>
      <c r="F41" s="26"/>
      <c r="G41" s="27"/>
    </row>
    <row r="42" spans="1:7" x14ac:dyDescent="0.25">
      <c r="A42" s="9" t="s">
        <v>63</v>
      </c>
      <c r="B42" s="14" t="s">
        <v>64</v>
      </c>
      <c r="C42" s="10" t="s">
        <v>32</v>
      </c>
      <c r="D42" s="18">
        <v>180</v>
      </c>
      <c r="E42" s="10">
        <v>3232</v>
      </c>
      <c r="F42" s="9" t="s">
        <v>62</v>
      </c>
      <c r="G42" s="28" t="s">
        <v>15</v>
      </c>
    </row>
    <row r="43" spans="1:7" ht="27" customHeight="1" thickBot="1" x14ac:dyDescent="0.3">
      <c r="A43" s="22" t="s">
        <v>16</v>
      </c>
      <c r="B43" s="23"/>
      <c r="C43" s="24"/>
      <c r="D43" s="25">
        <f>SUM(D42:D42)</f>
        <v>180</v>
      </c>
      <c r="E43" s="24"/>
      <c r="F43" s="26"/>
      <c r="G43" s="27"/>
    </row>
    <row r="44" spans="1:7" x14ac:dyDescent="0.25">
      <c r="A44" s="9" t="s">
        <v>135</v>
      </c>
      <c r="B44" s="14" t="s">
        <v>65</v>
      </c>
      <c r="C44" s="10" t="s">
        <v>41</v>
      </c>
      <c r="D44" s="18">
        <v>2715.54</v>
      </c>
      <c r="E44" s="10">
        <v>3222</v>
      </c>
      <c r="F44" s="9" t="s">
        <v>26</v>
      </c>
      <c r="G44" s="28" t="s">
        <v>15</v>
      </c>
    </row>
    <row r="45" spans="1:7" ht="27" customHeight="1" thickBot="1" x14ac:dyDescent="0.3">
      <c r="A45" s="22" t="s">
        <v>16</v>
      </c>
      <c r="B45" s="23"/>
      <c r="C45" s="24"/>
      <c r="D45" s="25">
        <f>SUM(D44:D44)</f>
        <v>2715.54</v>
      </c>
      <c r="E45" s="24"/>
      <c r="F45" s="26"/>
      <c r="G45" s="27"/>
    </row>
    <row r="46" spans="1:7" x14ac:dyDescent="0.25">
      <c r="A46" s="9" t="s">
        <v>66</v>
      </c>
      <c r="B46" s="14" t="s">
        <v>67</v>
      </c>
      <c r="C46" s="10" t="s">
        <v>32</v>
      </c>
      <c r="D46" s="18">
        <v>852.46</v>
      </c>
      <c r="E46" s="10">
        <v>3221</v>
      </c>
      <c r="F46" s="9" t="s">
        <v>38</v>
      </c>
      <c r="G46" s="28" t="s">
        <v>15</v>
      </c>
    </row>
    <row r="47" spans="1:7" ht="27" customHeight="1" thickBot="1" x14ac:dyDescent="0.3">
      <c r="A47" s="22" t="s">
        <v>16</v>
      </c>
      <c r="B47" s="23"/>
      <c r="C47" s="24"/>
      <c r="D47" s="25">
        <f>SUM(D46:D46)</f>
        <v>852.46</v>
      </c>
      <c r="E47" s="24"/>
      <c r="F47" s="26"/>
      <c r="G47" s="27"/>
    </row>
    <row r="48" spans="1:7" x14ac:dyDescent="0.25">
      <c r="A48" s="9" t="s">
        <v>68</v>
      </c>
      <c r="B48" s="14" t="s">
        <v>69</v>
      </c>
      <c r="C48" s="10" t="s">
        <v>41</v>
      </c>
      <c r="D48" s="18">
        <v>503.52</v>
      </c>
      <c r="E48" s="10">
        <v>3222</v>
      </c>
      <c r="F48" s="9" t="s">
        <v>26</v>
      </c>
      <c r="G48" s="28" t="s">
        <v>15</v>
      </c>
    </row>
    <row r="49" spans="1:7" ht="27" customHeight="1" thickBot="1" x14ac:dyDescent="0.3">
      <c r="A49" s="22" t="s">
        <v>16</v>
      </c>
      <c r="B49" s="23"/>
      <c r="C49" s="24"/>
      <c r="D49" s="25">
        <f>SUM(D48:D48)</f>
        <v>503.52</v>
      </c>
      <c r="E49" s="24"/>
      <c r="F49" s="26"/>
      <c r="G49" s="27"/>
    </row>
    <row r="50" spans="1:7" x14ac:dyDescent="0.25">
      <c r="A50" s="9" t="s">
        <v>70</v>
      </c>
      <c r="B50" s="14" t="s">
        <v>71</v>
      </c>
      <c r="C50" s="10" t="s">
        <v>13</v>
      </c>
      <c r="D50" s="18">
        <v>175.44</v>
      </c>
      <c r="E50" s="10">
        <v>3722</v>
      </c>
      <c r="F50" s="9" t="s">
        <v>72</v>
      </c>
      <c r="G50" s="28" t="s">
        <v>15</v>
      </c>
    </row>
    <row r="51" spans="1:7" ht="27" customHeight="1" thickBot="1" x14ac:dyDescent="0.3">
      <c r="A51" s="22" t="s">
        <v>16</v>
      </c>
      <c r="B51" s="23"/>
      <c r="C51" s="24"/>
      <c r="D51" s="25">
        <f>SUM(D50:D50)</f>
        <v>175.44</v>
      </c>
      <c r="E51" s="24"/>
      <c r="F51" s="26"/>
      <c r="G51" s="27"/>
    </row>
    <row r="52" spans="1:7" x14ac:dyDescent="0.25">
      <c r="A52" s="9" t="s">
        <v>73</v>
      </c>
      <c r="B52" s="14" t="s">
        <v>74</v>
      </c>
      <c r="C52" s="10" t="s">
        <v>19</v>
      </c>
      <c r="D52" s="18">
        <v>565.37</v>
      </c>
      <c r="E52" s="10">
        <v>3222</v>
      </c>
      <c r="F52" s="9" t="s">
        <v>26</v>
      </c>
      <c r="G52" s="28" t="s">
        <v>15</v>
      </c>
    </row>
    <row r="53" spans="1:7" ht="27" customHeight="1" thickBot="1" x14ac:dyDescent="0.3">
      <c r="A53" s="22" t="s">
        <v>16</v>
      </c>
      <c r="B53" s="23"/>
      <c r="C53" s="24"/>
      <c r="D53" s="25">
        <f>SUM(D52:D52)</f>
        <v>565.37</v>
      </c>
      <c r="E53" s="24"/>
      <c r="F53" s="26"/>
      <c r="G53" s="27"/>
    </row>
    <row r="54" spans="1:7" x14ac:dyDescent="0.25">
      <c r="A54" s="9" t="s">
        <v>75</v>
      </c>
      <c r="B54" s="14" t="s">
        <v>76</v>
      </c>
      <c r="C54" s="10" t="s">
        <v>13</v>
      </c>
      <c r="D54" s="18">
        <v>112.54</v>
      </c>
      <c r="E54" s="10">
        <v>3231</v>
      </c>
      <c r="F54" s="9" t="s">
        <v>77</v>
      </c>
      <c r="G54" s="28" t="s">
        <v>15</v>
      </c>
    </row>
    <row r="55" spans="1:7" ht="27" customHeight="1" thickBot="1" x14ac:dyDescent="0.3">
      <c r="A55" s="22" t="s">
        <v>16</v>
      </c>
      <c r="B55" s="23"/>
      <c r="C55" s="24"/>
      <c r="D55" s="25">
        <f>SUM(D54:D54)</f>
        <v>112.54</v>
      </c>
      <c r="E55" s="24"/>
      <c r="F55" s="26"/>
      <c r="G55" s="27"/>
    </row>
    <row r="56" spans="1:7" x14ac:dyDescent="0.25">
      <c r="A56" s="9" t="s">
        <v>78</v>
      </c>
      <c r="B56" s="14" t="s">
        <v>79</v>
      </c>
      <c r="C56" s="10" t="s">
        <v>32</v>
      </c>
      <c r="D56" s="18">
        <v>28.23</v>
      </c>
      <c r="E56" s="10">
        <v>3223</v>
      </c>
      <c r="F56" s="9" t="s">
        <v>56</v>
      </c>
      <c r="G56" s="28" t="s">
        <v>15</v>
      </c>
    </row>
    <row r="57" spans="1:7" ht="27" customHeight="1" thickBot="1" x14ac:dyDescent="0.3">
      <c r="A57" s="22" t="s">
        <v>16</v>
      </c>
      <c r="B57" s="23"/>
      <c r="C57" s="24"/>
      <c r="D57" s="25">
        <f>SUM(D56:D56)</f>
        <v>28.23</v>
      </c>
      <c r="E57" s="24"/>
      <c r="F57" s="26"/>
      <c r="G57" s="27"/>
    </row>
    <row r="58" spans="1:7" x14ac:dyDescent="0.25">
      <c r="A58" s="9" t="s">
        <v>80</v>
      </c>
      <c r="B58" s="14" t="s">
        <v>81</v>
      </c>
      <c r="C58" s="10" t="s">
        <v>19</v>
      </c>
      <c r="D58" s="18">
        <v>624.79999999999995</v>
      </c>
      <c r="E58" s="10">
        <v>3222</v>
      </c>
      <c r="F58" s="9" t="s">
        <v>26</v>
      </c>
      <c r="G58" s="28" t="s">
        <v>15</v>
      </c>
    </row>
    <row r="59" spans="1:7" ht="27" customHeight="1" thickBot="1" x14ac:dyDescent="0.3">
      <c r="A59" s="22" t="s">
        <v>16</v>
      </c>
      <c r="B59" s="23"/>
      <c r="C59" s="24"/>
      <c r="D59" s="25">
        <f>SUM(D58:D58)</f>
        <v>624.79999999999995</v>
      </c>
      <c r="E59" s="24"/>
      <c r="F59" s="26"/>
      <c r="G59" s="27"/>
    </row>
    <row r="60" spans="1:7" x14ac:dyDescent="0.25">
      <c r="A60" s="9" t="s">
        <v>82</v>
      </c>
      <c r="B60" s="14" t="s">
        <v>83</v>
      </c>
      <c r="C60" s="10" t="s">
        <v>19</v>
      </c>
      <c r="D60" s="18">
        <v>162.75</v>
      </c>
      <c r="E60" s="10">
        <v>3232</v>
      </c>
      <c r="F60" s="9" t="s">
        <v>62</v>
      </c>
      <c r="G60" s="28" t="s">
        <v>15</v>
      </c>
    </row>
    <row r="61" spans="1:7" ht="27" customHeight="1" thickBot="1" x14ac:dyDescent="0.3">
      <c r="A61" s="22" t="s">
        <v>16</v>
      </c>
      <c r="B61" s="23"/>
      <c r="C61" s="24"/>
      <c r="D61" s="25">
        <f>SUM(D60:D60)</f>
        <v>162.75</v>
      </c>
      <c r="E61" s="24"/>
      <c r="F61" s="26"/>
      <c r="G61" s="27"/>
    </row>
    <row r="62" spans="1:7" x14ac:dyDescent="0.25">
      <c r="A62" s="9" t="s">
        <v>84</v>
      </c>
      <c r="B62" s="14" t="s">
        <v>85</v>
      </c>
      <c r="C62" s="10" t="s">
        <v>86</v>
      </c>
      <c r="D62" s="18">
        <v>473.48</v>
      </c>
      <c r="E62" s="10">
        <v>3222</v>
      </c>
      <c r="F62" s="9" t="s">
        <v>26</v>
      </c>
      <c r="G62" s="28" t="s">
        <v>15</v>
      </c>
    </row>
    <row r="63" spans="1:7" ht="27" customHeight="1" thickBot="1" x14ac:dyDescent="0.3">
      <c r="A63" s="22" t="s">
        <v>16</v>
      </c>
      <c r="B63" s="23"/>
      <c r="C63" s="24"/>
      <c r="D63" s="25">
        <f>SUM(D62:D62)</f>
        <v>473.48</v>
      </c>
      <c r="E63" s="24"/>
      <c r="F63" s="26"/>
      <c r="G63" s="27"/>
    </row>
    <row r="64" spans="1:7" x14ac:dyDescent="0.25">
      <c r="A64" s="9" t="s">
        <v>87</v>
      </c>
      <c r="B64" s="14" t="s">
        <v>88</v>
      </c>
      <c r="C64" s="10" t="s">
        <v>89</v>
      </c>
      <c r="D64" s="18">
        <v>1276.05</v>
      </c>
      <c r="E64" s="10">
        <v>3222</v>
      </c>
      <c r="F64" s="9" t="s">
        <v>26</v>
      </c>
      <c r="G64" s="28" t="s">
        <v>15</v>
      </c>
    </row>
    <row r="65" spans="1:7" ht="27" customHeight="1" thickBot="1" x14ac:dyDescent="0.3">
      <c r="A65" s="22" t="s">
        <v>16</v>
      </c>
      <c r="B65" s="23"/>
      <c r="C65" s="24"/>
      <c r="D65" s="25">
        <f>SUM(D64:D64)</f>
        <v>1276.05</v>
      </c>
      <c r="E65" s="24"/>
      <c r="F65" s="26"/>
      <c r="G65" s="27"/>
    </row>
    <row r="66" spans="1:7" x14ac:dyDescent="0.25">
      <c r="A66" s="9" t="s">
        <v>90</v>
      </c>
      <c r="B66" s="14" t="s">
        <v>91</v>
      </c>
      <c r="C66" s="10" t="s">
        <v>19</v>
      </c>
      <c r="D66" s="18">
        <v>150.69</v>
      </c>
      <c r="E66" s="10">
        <v>3221</v>
      </c>
      <c r="F66" s="9" t="s">
        <v>38</v>
      </c>
      <c r="G66" s="28" t="s">
        <v>15</v>
      </c>
    </row>
    <row r="67" spans="1:7" x14ac:dyDescent="0.25">
      <c r="A67" s="9"/>
      <c r="B67" s="14"/>
      <c r="C67" s="10"/>
      <c r="D67" s="18">
        <v>118.45</v>
      </c>
      <c r="E67" s="10">
        <v>3225</v>
      </c>
      <c r="F67" s="9" t="s">
        <v>92</v>
      </c>
      <c r="G67" s="29" t="s">
        <v>15</v>
      </c>
    </row>
    <row r="68" spans="1:7" ht="27" customHeight="1" thickBot="1" x14ac:dyDescent="0.3">
      <c r="A68" s="22" t="s">
        <v>16</v>
      </c>
      <c r="B68" s="23"/>
      <c r="C68" s="24"/>
      <c r="D68" s="25">
        <f>SUM(D66:D67)</f>
        <v>269.14</v>
      </c>
      <c r="E68" s="24"/>
      <c r="F68" s="26"/>
      <c r="G68" s="27"/>
    </row>
    <row r="69" spans="1:7" x14ac:dyDescent="0.25">
      <c r="A69" s="9" t="s">
        <v>93</v>
      </c>
      <c r="B69" s="14" t="s">
        <v>94</v>
      </c>
      <c r="C69" s="10" t="s">
        <v>95</v>
      </c>
      <c r="D69" s="18">
        <v>145.41</v>
      </c>
      <c r="E69" s="10">
        <v>3234</v>
      </c>
      <c r="F69" s="9" t="s">
        <v>33</v>
      </c>
      <c r="G69" s="28" t="s">
        <v>15</v>
      </c>
    </row>
    <row r="70" spans="1:7" ht="27" customHeight="1" thickBot="1" x14ac:dyDescent="0.3">
      <c r="A70" s="22" t="s">
        <v>16</v>
      </c>
      <c r="B70" s="23"/>
      <c r="C70" s="24"/>
      <c r="D70" s="25">
        <f>SUM(D69:D69)</f>
        <v>145.41</v>
      </c>
      <c r="E70" s="24"/>
      <c r="F70" s="26"/>
      <c r="G70" s="27"/>
    </row>
    <row r="71" spans="1:7" x14ac:dyDescent="0.25">
      <c r="A71" s="9" t="s">
        <v>96</v>
      </c>
      <c r="B71" s="14" t="s">
        <v>97</v>
      </c>
      <c r="C71" s="10" t="s">
        <v>13</v>
      </c>
      <c r="D71" s="18">
        <v>548.76</v>
      </c>
      <c r="E71" s="10">
        <v>4241</v>
      </c>
      <c r="F71" s="9" t="s">
        <v>14</v>
      </c>
      <c r="G71" s="28" t="s">
        <v>15</v>
      </c>
    </row>
    <row r="72" spans="1:7" ht="27" customHeight="1" thickBot="1" x14ac:dyDescent="0.3">
      <c r="A72" s="22" t="s">
        <v>16</v>
      </c>
      <c r="B72" s="23"/>
      <c r="C72" s="24"/>
      <c r="D72" s="25">
        <f>SUM(D71:D71)</f>
        <v>548.76</v>
      </c>
      <c r="E72" s="24"/>
      <c r="F72" s="26"/>
      <c r="G72" s="27"/>
    </row>
    <row r="73" spans="1:7" x14ac:dyDescent="0.25">
      <c r="A73" s="9" t="s">
        <v>98</v>
      </c>
      <c r="B73" s="14" t="s">
        <v>99</v>
      </c>
      <c r="C73" s="10" t="s">
        <v>100</v>
      </c>
      <c r="D73" s="18">
        <v>313.58</v>
      </c>
      <c r="E73" s="10">
        <v>3234</v>
      </c>
      <c r="F73" s="9" t="s">
        <v>33</v>
      </c>
      <c r="G73" s="28" t="s">
        <v>15</v>
      </c>
    </row>
    <row r="74" spans="1:7" ht="27" customHeight="1" thickBot="1" x14ac:dyDescent="0.3">
      <c r="A74" s="22" t="s">
        <v>16</v>
      </c>
      <c r="B74" s="23"/>
      <c r="C74" s="24"/>
      <c r="D74" s="25">
        <f>SUM(D73:D73)</f>
        <v>313.58</v>
      </c>
      <c r="E74" s="24"/>
      <c r="F74" s="26"/>
      <c r="G74" s="27"/>
    </row>
    <row r="75" spans="1:7" x14ac:dyDescent="0.25">
      <c r="A75" s="9" t="s">
        <v>101</v>
      </c>
      <c r="B75" s="14" t="s">
        <v>102</v>
      </c>
      <c r="C75" s="10" t="s">
        <v>13</v>
      </c>
      <c r="D75" s="18">
        <v>3111.32</v>
      </c>
      <c r="E75" s="10">
        <v>3221</v>
      </c>
      <c r="F75" s="9" t="s">
        <v>38</v>
      </c>
      <c r="G75" s="28" t="s">
        <v>15</v>
      </c>
    </row>
    <row r="76" spans="1:7" ht="27" customHeight="1" thickBot="1" x14ac:dyDescent="0.3">
      <c r="A76" s="22" t="s">
        <v>16</v>
      </c>
      <c r="B76" s="23"/>
      <c r="C76" s="24"/>
      <c r="D76" s="25">
        <f>SUM(D75:D75)</f>
        <v>3111.32</v>
      </c>
      <c r="E76" s="24"/>
      <c r="F76" s="26"/>
      <c r="G76" s="27"/>
    </row>
    <row r="77" spans="1:7" x14ac:dyDescent="0.25">
      <c r="A77" s="9" t="s">
        <v>103</v>
      </c>
      <c r="B77" s="14" t="s">
        <v>104</v>
      </c>
      <c r="C77" s="10" t="s">
        <v>13</v>
      </c>
      <c r="D77" s="18">
        <v>220.38</v>
      </c>
      <c r="E77" s="10">
        <v>3222</v>
      </c>
      <c r="F77" s="9" t="s">
        <v>26</v>
      </c>
      <c r="G77" s="28" t="s">
        <v>15</v>
      </c>
    </row>
    <row r="78" spans="1:7" ht="27" customHeight="1" thickBot="1" x14ac:dyDescent="0.3">
      <c r="A78" s="22" t="s">
        <v>16</v>
      </c>
      <c r="B78" s="23"/>
      <c r="C78" s="24"/>
      <c r="D78" s="25">
        <f>SUM(D77:D77)</f>
        <v>220.38</v>
      </c>
      <c r="E78" s="24"/>
      <c r="F78" s="26"/>
      <c r="G78" s="27"/>
    </row>
    <row r="79" spans="1:7" x14ac:dyDescent="0.25">
      <c r="A79" s="9" t="s">
        <v>105</v>
      </c>
      <c r="B79" s="14" t="s">
        <v>106</v>
      </c>
      <c r="C79" s="10" t="s">
        <v>13</v>
      </c>
      <c r="D79" s="18">
        <v>49.52</v>
      </c>
      <c r="E79" s="10">
        <v>3431</v>
      </c>
      <c r="F79" s="9" t="s">
        <v>107</v>
      </c>
      <c r="G79" s="28" t="s">
        <v>15</v>
      </c>
    </row>
    <row r="80" spans="1:7" ht="27" customHeight="1" thickBot="1" x14ac:dyDescent="0.3">
      <c r="A80" s="22" t="s">
        <v>16</v>
      </c>
      <c r="B80" s="23"/>
      <c r="C80" s="24"/>
      <c r="D80" s="25">
        <f>SUM(D79:D79)</f>
        <v>49.52</v>
      </c>
      <c r="E80" s="24"/>
      <c r="F80" s="26"/>
      <c r="G80" s="27"/>
    </row>
    <row r="81" spans="1:7" x14ac:dyDescent="0.25">
      <c r="A81" s="9" t="s">
        <v>108</v>
      </c>
      <c r="B81" s="14" t="s">
        <v>109</v>
      </c>
      <c r="C81" s="10" t="s">
        <v>19</v>
      </c>
      <c r="D81" s="18">
        <v>57.08</v>
      </c>
      <c r="E81" s="10">
        <v>3239</v>
      </c>
      <c r="F81" s="9" t="s">
        <v>51</v>
      </c>
      <c r="G81" s="28" t="s">
        <v>15</v>
      </c>
    </row>
    <row r="82" spans="1:7" ht="27" customHeight="1" thickBot="1" x14ac:dyDescent="0.3">
      <c r="A82" s="22" t="s">
        <v>16</v>
      </c>
      <c r="B82" s="23"/>
      <c r="C82" s="24"/>
      <c r="D82" s="25">
        <f>SUM(D81:D81)</f>
        <v>57.08</v>
      </c>
      <c r="E82" s="24"/>
      <c r="F82" s="26"/>
      <c r="G82" s="27"/>
    </row>
    <row r="83" spans="1:7" s="45" customFormat="1" x14ac:dyDescent="0.25">
      <c r="A83" s="36" t="s">
        <v>122</v>
      </c>
      <c r="B83" s="37" t="s">
        <v>123</v>
      </c>
      <c r="C83" s="38" t="s">
        <v>124</v>
      </c>
      <c r="D83" s="39">
        <v>153</v>
      </c>
      <c r="E83" s="38">
        <v>3211</v>
      </c>
      <c r="F83" s="36" t="s">
        <v>110</v>
      </c>
      <c r="G83" s="46" t="s">
        <v>15</v>
      </c>
    </row>
    <row r="84" spans="1:7" s="45" customFormat="1" ht="27" customHeight="1" thickBot="1" x14ac:dyDescent="0.3">
      <c r="A84" s="41" t="s">
        <v>16</v>
      </c>
      <c r="B84" s="42"/>
      <c r="C84" s="43"/>
      <c r="D84" s="47">
        <f>SUM(D83:D83)</f>
        <v>153</v>
      </c>
      <c r="E84" s="43"/>
      <c r="F84" s="48"/>
      <c r="G84" s="49"/>
    </row>
    <row r="85" spans="1:7" s="45" customFormat="1" x14ac:dyDescent="0.25">
      <c r="A85" s="36" t="s">
        <v>125</v>
      </c>
      <c r="B85" s="37" t="s">
        <v>126</v>
      </c>
      <c r="C85" s="38" t="s">
        <v>127</v>
      </c>
      <c r="D85" s="39">
        <v>200.4</v>
      </c>
      <c r="E85" s="38">
        <v>3211</v>
      </c>
      <c r="F85" s="36" t="s">
        <v>110</v>
      </c>
      <c r="G85" s="46" t="s">
        <v>15</v>
      </c>
    </row>
    <row r="86" spans="1:7" s="45" customFormat="1" ht="27" customHeight="1" thickBot="1" x14ac:dyDescent="0.3">
      <c r="A86" s="41" t="s">
        <v>16</v>
      </c>
      <c r="B86" s="42"/>
      <c r="C86" s="43"/>
      <c r="D86" s="47">
        <f t="shared" ref="D86" si="0">SUM(D85:D85)</f>
        <v>200.4</v>
      </c>
      <c r="E86" s="43"/>
      <c r="F86" s="48"/>
      <c r="G86" s="49"/>
    </row>
    <row r="87" spans="1:7" s="45" customFormat="1" x14ac:dyDescent="0.25">
      <c r="A87" s="36" t="s">
        <v>128</v>
      </c>
      <c r="B87" s="37" t="s">
        <v>129</v>
      </c>
      <c r="C87" s="38" t="s">
        <v>32</v>
      </c>
      <c r="D87" s="39">
        <v>49.72</v>
      </c>
      <c r="E87" s="38">
        <v>3224</v>
      </c>
      <c r="F87" s="36" t="s">
        <v>48</v>
      </c>
      <c r="G87" s="46" t="s">
        <v>15</v>
      </c>
    </row>
    <row r="88" spans="1:7" s="45" customFormat="1" ht="27" customHeight="1" thickBot="1" x14ac:dyDescent="0.3">
      <c r="A88" s="41" t="s">
        <v>16</v>
      </c>
      <c r="B88" s="42"/>
      <c r="C88" s="43"/>
      <c r="D88" s="47">
        <f t="shared" ref="D88" si="1">SUM(D87:D87)</f>
        <v>49.72</v>
      </c>
      <c r="E88" s="43"/>
      <c r="F88" s="48"/>
      <c r="G88" s="49"/>
    </row>
    <row r="89" spans="1:7" s="45" customFormat="1" x14ac:dyDescent="0.25">
      <c r="A89" s="36" t="s">
        <v>130</v>
      </c>
      <c r="B89" s="37" t="s">
        <v>131</v>
      </c>
      <c r="C89" s="38" t="s">
        <v>19</v>
      </c>
      <c r="D89" s="39">
        <v>80</v>
      </c>
      <c r="E89" s="38">
        <v>3223</v>
      </c>
      <c r="F89" s="36" t="s">
        <v>56</v>
      </c>
      <c r="G89" s="46" t="s">
        <v>15</v>
      </c>
    </row>
    <row r="90" spans="1:7" s="45" customFormat="1" ht="27" customHeight="1" thickBot="1" x14ac:dyDescent="0.3">
      <c r="A90" s="41" t="s">
        <v>16</v>
      </c>
      <c r="B90" s="42"/>
      <c r="C90" s="43"/>
      <c r="D90" s="47">
        <f t="shared" ref="D90" si="2">SUM(D89:D89)</f>
        <v>80</v>
      </c>
      <c r="E90" s="43"/>
      <c r="F90" s="48"/>
      <c r="G90" s="49"/>
    </row>
    <row r="91" spans="1:7" s="45" customFormat="1" x14ac:dyDescent="0.25">
      <c r="A91" s="36" t="s">
        <v>136</v>
      </c>
      <c r="B91" s="37" t="s">
        <v>138</v>
      </c>
      <c r="C91" s="38" t="s">
        <v>137</v>
      </c>
      <c r="D91" s="39">
        <v>23.97</v>
      </c>
      <c r="E91" s="38">
        <v>3224</v>
      </c>
      <c r="F91" s="36" t="s">
        <v>48</v>
      </c>
      <c r="G91" s="46" t="s">
        <v>15</v>
      </c>
    </row>
    <row r="92" spans="1:7" s="45" customFormat="1" ht="27" customHeight="1" thickBot="1" x14ac:dyDescent="0.3">
      <c r="A92" s="41" t="s">
        <v>16</v>
      </c>
      <c r="B92" s="42"/>
      <c r="C92" s="43"/>
      <c r="D92" s="47">
        <f t="shared" ref="D92" si="3">SUM(D91:D91)</f>
        <v>23.97</v>
      </c>
      <c r="E92" s="43"/>
      <c r="F92" s="48"/>
      <c r="G92" s="49"/>
    </row>
    <row r="93" spans="1:7" s="45" customFormat="1" x14ac:dyDescent="0.25">
      <c r="A93" s="36" t="s">
        <v>132</v>
      </c>
      <c r="B93" s="37" t="s">
        <v>133</v>
      </c>
      <c r="C93" s="38" t="s">
        <v>134</v>
      </c>
      <c r="D93" s="39">
        <v>64.400000000000006</v>
      </c>
      <c r="E93" s="38">
        <v>3231</v>
      </c>
      <c r="F93" s="36" t="s">
        <v>77</v>
      </c>
      <c r="G93" s="46" t="s">
        <v>15</v>
      </c>
    </row>
    <row r="94" spans="1:7" s="45" customFormat="1" ht="27" customHeight="1" thickBot="1" x14ac:dyDescent="0.3">
      <c r="A94" s="41" t="s">
        <v>16</v>
      </c>
      <c r="B94" s="42"/>
      <c r="C94" s="43"/>
      <c r="D94" s="47">
        <f t="shared" ref="D94" si="4">SUM(D93:D93)</f>
        <v>64.400000000000006</v>
      </c>
      <c r="E94" s="43"/>
      <c r="F94" s="48"/>
      <c r="G94" s="49"/>
    </row>
    <row r="95" spans="1:7" s="45" customFormat="1" x14ac:dyDescent="0.25">
      <c r="A95" s="36" t="s">
        <v>139</v>
      </c>
      <c r="B95" s="37" t="s">
        <v>141</v>
      </c>
      <c r="C95" s="38" t="s">
        <v>140</v>
      </c>
      <c r="D95" s="39">
        <v>19.77</v>
      </c>
      <c r="E95" s="38">
        <v>3224</v>
      </c>
      <c r="F95" s="36" t="s">
        <v>48</v>
      </c>
      <c r="G95" s="46" t="s">
        <v>15</v>
      </c>
    </row>
    <row r="96" spans="1:7" s="45" customFormat="1" x14ac:dyDescent="0.25">
      <c r="A96" s="36"/>
      <c r="B96" s="37"/>
      <c r="C96" s="38"/>
      <c r="D96" s="39">
        <v>90.89</v>
      </c>
      <c r="E96" s="38">
        <v>3225</v>
      </c>
      <c r="F96" s="36" t="s">
        <v>92</v>
      </c>
      <c r="G96" s="44"/>
    </row>
    <row r="97" spans="1:7" s="45" customFormat="1" ht="27" customHeight="1" thickBot="1" x14ac:dyDescent="0.3">
      <c r="A97" s="41" t="s">
        <v>16</v>
      </c>
      <c r="B97" s="42"/>
      <c r="C97" s="43"/>
      <c r="D97" s="47">
        <f>SUM(D95:D96)</f>
        <v>110.66</v>
      </c>
      <c r="E97" s="43"/>
      <c r="F97" s="48"/>
      <c r="G97" s="49"/>
    </row>
    <row r="98" spans="1:7" s="45" customFormat="1" x14ac:dyDescent="0.25">
      <c r="A98" s="36" t="s">
        <v>142</v>
      </c>
      <c r="B98" s="37" t="s">
        <v>143</v>
      </c>
      <c r="C98" s="38" t="s">
        <v>144</v>
      </c>
      <c r="D98" s="39">
        <v>34.1</v>
      </c>
      <c r="E98" s="38">
        <v>3224</v>
      </c>
      <c r="F98" s="36" t="s">
        <v>48</v>
      </c>
      <c r="G98" s="46" t="s">
        <v>15</v>
      </c>
    </row>
    <row r="99" spans="1:7" s="45" customFormat="1" ht="27" customHeight="1" thickBot="1" x14ac:dyDescent="0.3">
      <c r="A99" s="41" t="s">
        <v>16</v>
      </c>
      <c r="B99" s="42"/>
      <c r="C99" s="43"/>
      <c r="D99" s="47">
        <f t="shared" ref="D99" si="5">SUM(D98:D98)</f>
        <v>34.1</v>
      </c>
      <c r="E99" s="43"/>
      <c r="F99" s="48"/>
      <c r="G99" s="49"/>
    </row>
    <row r="100" spans="1:7" s="45" customFormat="1" x14ac:dyDescent="0.25">
      <c r="A100" s="36" t="s">
        <v>145</v>
      </c>
      <c r="B100" s="37" t="s">
        <v>146</v>
      </c>
      <c r="C100" s="38" t="s">
        <v>19</v>
      </c>
      <c r="D100" s="39">
        <v>8.85</v>
      </c>
      <c r="E100" s="38">
        <v>3221</v>
      </c>
      <c r="F100" s="36" t="s">
        <v>38</v>
      </c>
      <c r="G100" s="46" t="s">
        <v>15</v>
      </c>
    </row>
    <row r="101" spans="1:7" s="45" customFormat="1" ht="27" customHeight="1" thickBot="1" x14ac:dyDescent="0.3">
      <c r="A101" s="41" t="s">
        <v>16</v>
      </c>
      <c r="B101" s="42"/>
      <c r="C101" s="43"/>
      <c r="D101" s="47">
        <f t="shared" ref="D101" si="6">SUM(D100:D100)</f>
        <v>8.85</v>
      </c>
      <c r="E101" s="43"/>
      <c r="F101" s="48"/>
      <c r="G101" s="49"/>
    </row>
    <row r="102" spans="1:7" ht="30" x14ac:dyDescent="0.25">
      <c r="A102" s="36" t="s">
        <v>121</v>
      </c>
      <c r="B102" s="37"/>
      <c r="C102" s="38"/>
      <c r="D102" s="39">
        <v>89.58</v>
      </c>
      <c r="E102" s="38">
        <v>3237</v>
      </c>
      <c r="F102" s="40" t="s">
        <v>120</v>
      </c>
      <c r="G102" s="28" t="s">
        <v>15</v>
      </c>
    </row>
    <row r="103" spans="1:7" x14ac:dyDescent="0.25">
      <c r="A103" s="36"/>
      <c r="B103" s="37"/>
      <c r="C103" s="38"/>
      <c r="D103" s="39">
        <v>129072.67</v>
      </c>
      <c r="E103" s="38">
        <v>3111</v>
      </c>
      <c r="F103" s="36" t="s">
        <v>113</v>
      </c>
      <c r="G103" s="29" t="s">
        <v>15</v>
      </c>
    </row>
    <row r="104" spans="1:7" x14ac:dyDescent="0.25">
      <c r="A104" s="36"/>
      <c r="B104" s="37"/>
      <c r="C104" s="38"/>
      <c r="D104" s="39">
        <v>6336.33</v>
      </c>
      <c r="E104" s="38">
        <v>3121</v>
      </c>
      <c r="F104" s="36" t="s">
        <v>114</v>
      </c>
      <c r="G104" s="29" t="s">
        <v>15</v>
      </c>
    </row>
    <row r="105" spans="1:7" x14ac:dyDescent="0.25">
      <c r="A105" s="36"/>
      <c r="B105" s="37"/>
      <c r="C105" s="38"/>
      <c r="D105" s="39">
        <v>20040.72</v>
      </c>
      <c r="E105" s="38">
        <v>3132</v>
      </c>
      <c r="F105" s="36" t="s">
        <v>115</v>
      </c>
      <c r="G105" s="29" t="s">
        <v>15</v>
      </c>
    </row>
    <row r="106" spans="1:7" x14ac:dyDescent="0.25">
      <c r="A106" s="36"/>
      <c r="B106" s="37"/>
      <c r="C106" s="38"/>
      <c r="D106" s="39">
        <v>2217.2800000000002</v>
      </c>
      <c r="E106" s="38">
        <v>3212</v>
      </c>
      <c r="F106" s="36" t="s">
        <v>116</v>
      </c>
      <c r="G106" s="29" t="s">
        <v>15</v>
      </c>
    </row>
    <row r="107" spans="1:7" x14ac:dyDescent="0.25">
      <c r="A107" s="36"/>
      <c r="B107" s="37"/>
      <c r="C107" s="38"/>
      <c r="D107" s="39">
        <v>237.3</v>
      </c>
      <c r="E107" s="38">
        <v>3211</v>
      </c>
      <c r="F107" s="36" t="s">
        <v>110</v>
      </c>
      <c r="G107" s="29" t="s">
        <v>15</v>
      </c>
    </row>
    <row r="108" spans="1:7" x14ac:dyDescent="0.25">
      <c r="A108" s="36"/>
      <c r="B108" s="37"/>
      <c r="C108" s="38"/>
      <c r="D108" s="39">
        <v>75</v>
      </c>
      <c r="E108" s="38">
        <v>3214</v>
      </c>
      <c r="F108" s="36" t="s">
        <v>111</v>
      </c>
      <c r="G108" s="29" t="s">
        <v>15</v>
      </c>
    </row>
    <row r="109" spans="1:7" x14ac:dyDescent="0.25">
      <c r="A109" s="36"/>
      <c r="B109" s="37"/>
      <c r="C109" s="38"/>
      <c r="D109" s="39">
        <v>336</v>
      </c>
      <c r="E109" s="38">
        <v>3295</v>
      </c>
      <c r="F109" s="36" t="s">
        <v>117</v>
      </c>
      <c r="G109" s="29" t="s">
        <v>15</v>
      </c>
    </row>
    <row r="110" spans="1:7" x14ac:dyDescent="0.25">
      <c r="A110" s="36"/>
      <c r="B110" s="37"/>
      <c r="C110" s="38"/>
      <c r="D110" s="39">
        <v>83.43</v>
      </c>
      <c r="E110" s="38">
        <v>3721</v>
      </c>
      <c r="F110" s="36" t="s">
        <v>118</v>
      </c>
      <c r="G110" s="29" t="s">
        <v>15</v>
      </c>
    </row>
    <row r="111" spans="1:7" ht="21" customHeight="1" thickBot="1" x14ac:dyDescent="0.3">
      <c r="A111" s="22" t="s">
        <v>16</v>
      </c>
      <c r="B111" s="23"/>
      <c r="C111" s="24"/>
      <c r="D111" s="25">
        <f>SUM(D102:D110)</f>
        <v>158488.30999999997</v>
      </c>
      <c r="E111" s="24"/>
      <c r="F111" s="26"/>
      <c r="G111" s="27"/>
    </row>
    <row r="112" spans="1:7" ht="15.75" thickBot="1" x14ac:dyDescent="0.3">
      <c r="A112" s="30" t="s">
        <v>112</v>
      </c>
      <c r="B112" s="31"/>
      <c r="C112" s="32"/>
      <c r="D112" s="33">
        <f>SUM(D8,D10,D12,D14,D16,D18,D20,D22,D24,D26,D31,D33,D35,D37,D39,D41,D43,D45,D47,D49,D51,D53,D55,D57,D59,D61,D63,D65,D68,D70,D72,D74,D76,D78,D80,D82,D111,D84,D86,D88,D90,D92,D94,D97,D99,D101)</f>
        <v>180108.61999999997</v>
      </c>
      <c r="E112" s="32"/>
      <c r="F112" s="34"/>
      <c r="G112" s="35"/>
    </row>
    <row r="113" spans="1:7" x14ac:dyDescent="0.25">
      <c r="A113" s="9"/>
      <c r="B113" s="14"/>
      <c r="C113" s="10"/>
      <c r="D113" s="18"/>
      <c r="E113" s="10"/>
      <c r="F113" s="9"/>
    </row>
    <row r="114" spans="1:7" x14ac:dyDescent="0.25">
      <c r="A114" s="9"/>
      <c r="B114" s="14"/>
      <c r="C114" s="10"/>
      <c r="D114" s="18"/>
      <c r="E114" s="10"/>
      <c r="F114" s="9"/>
    </row>
    <row r="115" spans="1:7" ht="30" x14ac:dyDescent="0.25">
      <c r="A115" s="9"/>
      <c r="B115" s="14"/>
      <c r="C115" s="10"/>
      <c r="D115" s="18"/>
      <c r="E115" s="10"/>
      <c r="F115" s="9"/>
      <c r="G115" s="20" t="s">
        <v>9</v>
      </c>
    </row>
    <row r="116" spans="1:7" x14ac:dyDescent="0.25">
      <c r="A116" s="9"/>
      <c r="B116" s="14"/>
      <c r="C116" s="10"/>
      <c r="D116" s="18"/>
      <c r="E116" s="10"/>
      <c r="F116" s="9"/>
    </row>
    <row r="117" spans="1:7" x14ac:dyDescent="0.25">
      <c r="A117" s="9"/>
      <c r="B117" s="14"/>
      <c r="C117" s="10"/>
      <c r="D117" s="18"/>
      <c r="E117" s="10"/>
      <c r="F117" s="9"/>
    </row>
    <row r="118" spans="1:7" x14ac:dyDescent="0.25">
      <c r="A118" s="9"/>
      <c r="B118" s="14"/>
      <c r="C118" s="10"/>
      <c r="D118" s="18"/>
      <c r="E118" s="10"/>
      <c r="F118" s="9"/>
    </row>
    <row r="119" spans="1:7" x14ac:dyDescent="0.25">
      <c r="A119" s="9"/>
      <c r="B119" s="14"/>
      <c r="C119" s="10"/>
      <c r="D119" s="18"/>
      <c r="E119" s="10"/>
      <c r="F119" s="9"/>
    </row>
    <row r="120" spans="1:7" x14ac:dyDescent="0.25">
      <c r="A120" s="9"/>
      <c r="B120" s="14"/>
      <c r="C120" s="10"/>
      <c r="D120" s="18"/>
      <c r="E120" s="10"/>
      <c r="F120" s="9"/>
    </row>
    <row r="121" spans="1:7" x14ac:dyDescent="0.25">
      <c r="A121" s="9"/>
      <c r="B121" s="14"/>
      <c r="C121" s="10"/>
      <c r="D121" s="18"/>
      <c r="E121" s="10"/>
      <c r="F121" s="9"/>
    </row>
    <row r="122" spans="1:7" x14ac:dyDescent="0.25">
      <c r="A122" s="9"/>
      <c r="B122" s="14"/>
      <c r="C122" s="10"/>
      <c r="D122" s="18"/>
      <c r="E122" s="10"/>
      <c r="F122" s="9"/>
    </row>
    <row r="123" spans="1:7" x14ac:dyDescent="0.25">
      <c r="A123" s="9"/>
      <c r="B123" s="14"/>
      <c r="C123" s="10"/>
      <c r="D123" s="18"/>
      <c r="E123" s="10"/>
      <c r="F123" s="9"/>
    </row>
    <row r="124" spans="1:7" x14ac:dyDescent="0.25">
      <c r="A124" s="9"/>
      <c r="B124" s="14"/>
      <c r="C124" s="10"/>
      <c r="D124" s="18"/>
      <c r="E124" s="10"/>
      <c r="F124" s="9"/>
    </row>
    <row r="125" spans="1:7" x14ac:dyDescent="0.25">
      <c r="A125" s="9"/>
      <c r="B125" s="14"/>
      <c r="C125" s="10"/>
      <c r="D125" s="18"/>
      <c r="E125" s="10"/>
      <c r="F125" s="9"/>
    </row>
    <row r="126" spans="1:7" x14ac:dyDescent="0.25">
      <c r="A126" s="9"/>
      <c r="B126" s="14"/>
      <c r="C126" s="10"/>
      <c r="D126" s="18"/>
      <c r="E126" s="10"/>
      <c r="F126" s="9"/>
    </row>
    <row r="127" spans="1:7" x14ac:dyDescent="0.25">
      <c r="A127" s="9"/>
      <c r="B127" s="14"/>
      <c r="C127" s="10"/>
      <c r="D127" s="18"/>
      <c r="E127" s="10"/>
      <c r="F127" s="9"/>
    </row>
    <row r="128" spans="1:7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  <c r="B4006" s="14"/>
      <c r="C4006" s="10"/>
      <c r="D4006" s="18"/>
      <c r="E4006" s="10"/>
      <c r="F4006" s="9"/>
    </row>
    <row r="4007" spans="1:6" x14ac:dyDescent="0.25">
      <c r="A4007" s="9"/>
      <c r="B4007" s="14"/>
      <c r="C4007" s="10"/>
      <c r="D4007" s="18"/>
      <c r="E4007" s="10"/>
      <c r="F4007" s="9"/>
    </row>
    <row r="4008" spans="1:6" x14ac:dyDescent="0.25">
      <c r="A4008" s="9"/>
      <c r="B4008" s="14"/>
      <c r="C4008" s="10"/>
      <c r="D4008" s="18"/>
      <c r="E4008" s="10"/>
      <c r="F4008" s="9"/>
    </row>
    <row r="4009" spans="1:6" x14ac:dyDescent="0.25">
      <c r="A4009" s="9"/>
      <c r="B4009" s="14"/>
      <c r="C4009" s="10"/>
      <c r="D4009" s="18"/>
      <c r="E4009" s="10"/>
      <c r="F4009" s="9"/>
    </row>
    <row r="4010" spans="1:6" x14ac:dyDescent="0.25">
      <c r="A4010" s="9"/>
      <c r="B4010" s="14"/>
      <c r="C4010" s="10"/>
      <c r="D4010" s="18"/>
      <c r="E4010" s="10"/>
      <c r="F4010" s="9"/>
    </row>
    <row r="4011" spans="1:6" x14ac:dyDescent="0.25">
      <c r="A4011" s="9"/>
      <c r="B4011" s="14"/>
      <c r="C4011" s="10"/>
      <c r="D4011" s="18"/>
      <c r="E4011" s="10"/>
      <c r="F4011" s="9"/>
    </row>
    <row r="4012" spans="1:6" x14ac:dyDescent="0.25">
      <c r="A4012" s="9"/>
      <c r="B4012" s="14"/>
      <c r="C4012" s="10"/>
      <c r="D4012" s="18"/>
      <c r="E4012" s="10"/>
      <c r="F4012" s="9"/>
    </row>
    <row r="4013" spans="1:6" x14ac:dyDescent="0.25">
      <c r="A4013" s="9"/>
      <c r="B4013" s="14"/>
      <c r="C4013" s="10"/>
      <c r="D4013" s="18"/>
      <c r="E4013" s="10"/>
      <c r="F4013" s="9"/>
    </row>
    <row r="4014" spans="1:6" x14ac:dyDescent="0.25">
      <c r="A4014" s="9"/>
      <c r="B4014" s="14"/>
      <c r="C4014" s="10"/>
      <c r="D4014" s="18"/>
      <c r="E4014" s="10"/>
      <c r="F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  <row r="4491" spans="1:1" x14ac:dyDescent="0.25">
      <c r="A4491" s="9"/>
    </row>
    <row r="4492" spans="1:1" x14ac:dyDescent="0.25">
      <c r="A4492" s="9"/>
    </row>
    <row r="4493" spans="1:1" x14ac:dyDescent="0.25">
      <c r="A4493" s="9"/>
    </row>
    <row r="4494" spans="1:1" x14ac:dyDescent="0.25">
      <c r="A4494" s="9"/>
    </row>
    <row r="4495" spans="1:1" x14ac:dyDescent="0.25">
      <c r="A4495" s="9"/>
    </row>
    <row r="4496" spans="1:1" x14ac:dyDescent="0.25">
      <c r="A4496" s="9"/>
    </row>
    <row r="4497" spans="1:1" x14ac:dyDescent="0.25">
      <c r="A4497" s="9"/>
    </row>
    <row r="4498" spans="1:1" x14ac:dyDescent="0.25">
      <c r="A4498" s="9"/>
    </row>
  </sheetData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Biserka Horvat</cp:lastModifiedBy>
  <cp:lastPrinted>2024-10-14T07:52:13Z</cp:lastPrinted>
  <dcterms:created xsi:type="dcterms:W3CDTF">2024-03-05T11:42:46Z</dcterms:created>
  <dcterms:modified xsi:type="dcterms:W3CDTF">2024-10-14T07:54:21Z</dcterms:modified>
</cp:coreProperties>
</file>