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D6315AF4-4C52-4686-A81F-B4300D4B6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31" i="1"/>
  <c r="D97" i="1"/>
  <c r="D101" i="1" l="1"/>
  <c r="D99" i="1"/>
  <c r="D94" i="1"/>
  <c r="D92" i="1"/>
  <c r="D90" i="1"/>
  <c r="D88" i="1"/>
  <c r="D86" i="1"/>
  <c r="D84" i="1"/>
  <c r="D82" i="1" l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26" i="1"/>
  <c r="D24" i="1"/>
  <c r="D22" i="1"/>
  <c r="D20" i="1"/>
  <c r="D18" i="1"/>
  <c r="D16" i="1"/>
  <c r="D14" i="1"/>
  <c r="D12" i="1"/>
  <c r="D10" i="1"/>
  <c r="D8" i="1"/>
  <c r="D112" i="1" s="1"/>
</calcChain>
</file>

<file path=xl/sharedStrings.xml><?xml version="1.0" encoding="utf-8"?>
<sst xmlns="http://schemas.openxmlformats.org/spreadsheetml/2006/main" count="312" uniqueCount="147">
  <si>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</si>
  <si>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</si>
  <si>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</si>
  <si>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</si>
  <si>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</si>
  <si>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</si>
  <si>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</si>
  <si>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</si>
  <si>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NEDELIŠĆE_x000D_
TRG REPUBLIKE 9_x000D_
NEDELIŠĆE_x000D_
Tel: +385(40)821404   Fax: +385(40)821404_x000D_
OIB: 33561732362_x000D_
Mail: os-nedelisce@os-nedelisce.skole.hr_x000D_
IBAN: HR0923400091116016204</t>
  </si>
  <si>
    <t xml:space="preserve">Odgovorna Osoba: Ivica Paić, prof._x000D_
     </t>
  </si>
  <si>
    <t>Isplata Sredstava Za Razdoblje: 01.09.2024 Do 30.09.2024</t>
  </si>
  <si>
    <t>PROFIL KLETT D.O.O.</t>
  </si>
  <si>
    <t>95803232921</t>
  </si>
  <si>
    <t>ZAGREB</t>
  </si>
  <si>
    <t>KNJIGE</t>
  </si>
  <si>
    <t>OSNOVNA ŠKOLA NEDELIŠĆE</t>
  </si>
  <si>
    <t>Ukupno:</t>
  </si>
  <si>
    <t>AK SLUKIĆ d.o.o.</t>
  </si>
  <si>
    <t>90313890047</t>
  </si>
  <si>
    <t>NEDELIŠĆE</t>
  </si>
  <si>
    <t>OSTALI NESPOMENUTI RASHODI POSLOVANJA</t>
  </si>
  <si>
    <t>FINA</t>
  </si>
  <si>
    <t>85821130368</t>
  </si>
  <si>
    <t>RAČUNALNE USLUGE</t>
  </si>
  <si>
    <t>MARKIZA  d.o.o.</t>
  </si>
  <si>
    <t>84742638941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</si>
  <si>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</si>
  <si>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</si>
  <si>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</si>
  <si>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</si>
  <si>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</si>
  <si>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</si>
  <si>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ČAKOVEC</t>
  </si>
  <si>
    <t>KOMUNALNE USLUGE</t>
  </si>
  <si>
    <t>KRŠĆANSKA SADAŠNJOST d.o.o.</t>
  </si>
  <si>
    <t>79817762581</t>
  </si>
  <si>
    <t>KANASTA d.o.o.</t>
  </si>
  <si>
    <t>76479601649</t>
  </si>
  <si>
    <t>UREDSKI MATERIJAL I OSTALI MATERIJALNI RASHODI</t>
  </si>
  <si>
    <t>MelComp  d.o.o.</t>
  </si>
  <si>
    <t>75848171530</t>
  </si>
  <si>
    <t>VARAŽDIN</t>
  </si>
  <si>
    <t>UREDSKA OPREMA I NAMJEŠTAJ</t>
  </si>
  <si>
    <t>OPTIMUS LAB D.O.O.</t>
  </si>
  <si>
    <t>71981294715</t>
  </si>
  <si>
    <t>TRGOVINA KRK D.D.</t>
  </si>
  <si>
    <t>66548420466</t>
  </si>
  <si>
    <t>MALINSKA</t>
  </si>
  <si>
    <t>MATERIJAL I DIJELOVI ZA TEKUĆE I INVESTICIJSKO ODRŽAVANJE</t>
  </si>
  <si>
    <t>M-ZAING D.O.O.</t>
  </si>
  <si>
    <t>66404115997</t>
  </si>
  <si>
    <t>OSTALE USLUGE</t>
  </si>
  <si>
    <t>DORIAN D.O.O.</t>
  </si>
  <si>
    <t>64908988753</t>
  </si>
  <si>
    <t>HEP OPSKRBA d.o.o.</t>
  </si>
  <si>
    <t>63073332379</t>
  </si>
  <si>
    <t>ENERGIJA</t>
  </si>
  <si>
    <t>KONZUM plus d.o.o.</t>
  </si>
  <si>
    <t>62226620908</t>
  </si>
  <si>
    <t>NK KERAMIKA NIKOLA KOLARIĆ</t>
  </si>
  <si>
    <t>61707224775</t>
  </si>
  <si>
    <t>GORNJI KRALJEVEC</t>
  </si>
  <si>
    <t>USLUGE TEKUĆEG I INVESTICIJSKOG ODRŽAVANJA</t>
  </si>
  <si>
    <t>MEĐIMURJE ZAING D.O.O. ČAKOVEC</t>
  </si>
  <si>
    <t>48483040607</t>
  </si>
  <si>
    <t>44138062462</t>
  </si>
  <si>
    <t>ELUSS D.O.O.</t>
  </si>
  <si>
    <t>43575326382</t>
  </si>
  <si>
    <t>VOĆE VARAŽDIN D.O.O.</t>
  </si>
  <si>
    <t>42042277834</t>
  </si>
  <si>
    <t>ŠKOLSKA KNJIGA d.d.</t>
  </si>
  <si>
    <t>38967655335</t>
  </si>
  <si>
    <t>NAKNADE GRAĐANIMA I KUĆANSTVIMA U NARAVI</t>
  </si>
  <si>
    <t>MESNICA MIHALIĆ D.O.O.</t>
  </si>
  <si>
    <t>35095330066</t>
  </si>
  <si>
    <t>A1 Hrvatska d.o.o.</t>
  </si>
  <si>
    <t>29524210204</t>
  </si>
  <si>
    <t>USLUGE TELEFONA, POŠTE I PRIJEVOZA</t>
  </si>
  <si>
    <t>MEĐIMURJEPLIN d.o.o. ČAKOVEC</t>
  </si>
  <si>
    <t>29035933600</t>
  </si>
  <si>
    <t>MARODI d.o.o.</t>
  </si>
  <si>
    <t>28972867079</t>
  </si>
  <si>
    <t>TOROID-ENERGIJA d.o.o.</t>
  </si>
  <si>
    <t>25269045513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</si>
  <si>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</si>
  <si>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</si>
  <si>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</si>
  <si>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</si>
  <si>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</si>
  <si>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</si>
  <si>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GRAFOPLAST NEDELIŠĆE</t>
  </si>
  <si>
    <t>17241449279</t>
  </si>
  <si>
    <t>SITNI INVENTAR I AUTO GUME</t>
  </si>
  <si>
    <t>GKP ČAKOM d.o.o.</t>
  </si>
  <si>
    <t>14001865632</t>
  </si>
  <si>
    <t>MIHOVLJAN</t>
  </si>
  <si>
    <t>ALKA SCRIPT d.o.o.</t>
  </si>
  <si>
    <t>10350279556</t>
  </si>
  <si>
    <t>DIMOS obrt za dimnjačarske usluge</t>
  </si>
  <si>
    <t>07738501203</t>
  </si>
  <si>
    <t>STRAHONINEC</t>
  </si>
  <si>
    <t>ALFA  d.d.</t>
  </si>
  <si>
    <t>07189160632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</si>
  <si>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</si>
  <si>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</si>
  <si>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</si>
  <si>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</si>
  <si>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</si>
  <si>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</si>
  <si>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</si>
  <si>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SLUŽBENA PUTOVANJA</t>
  </si>
  <si>
    <t>OSTALE NAKNADE TROŠKOVA ZAPOSLENIMA</t>
  </si>
  <si>
    <t>Sveukupno: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</si>
  <si>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</si>
  <si>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</si>
  <si>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</si>
  <si>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</si>
  <si>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PRISTOJBE I NAKNADE</t>
  </si>
  <si>
    <t>NAKNADE GRAĐANIMA I KUĆANSTVIMA U NOVCU</t>
  </si>
  <si>
    <t xml:space="preserve"> </t>
  </si>
  <si>
    <t>INTELEKTUALNE I OSOBNE USLUGE (ugovor o djelu, bruto iznos
 s doprinosima na bruto)</t>
  </si>
  <si>
    <t>JANJA FRANČIĆ</t>
  </si>
  <si>
    <t>HOTELI ZADAR D.D.</t>
  </si>
  <si>
    <t>40699482950</t>
  </si>
  <si>
    <t>ZADAR</t>
  </si>
  <si>
    <t>DUBROVNIK SUN D.O.O.</t>
  </si>
  <si>
    <t>60174672203</t>
  </si>
  <si>
    <t>DUBROVNIK</t>
  </si>
  <si>
    <t>MEĐIMURKA BS D.O.O.</t>
  </si>
  <si>
    <t>68372221964</t>
  </si>
  <si>
    <t>MOHARIĆ COMMERCE D.O.O.</t>
  </si>
  <si>
    <t>21427787197</t>
  </si>
  <si>
    <t>HP-HRVATSKA POŠTA D.D.</t>
  </si>
  <si>
    <t>87311810356</t>
  </si>
  <si>
    <t>VELIKA GORICA</t>
  </si>
  <si>
    <t xml:space="preserve">VINDIJA DD VARAŽDIN  </t>
  </si>
  <si>
    <t>KTC D.D.</t>
  </si>
  <si>
    <t>KRIŽEVCI</t>
  </si>
  <si>
    <t>95970838122</t>
  </si>
  <si>
    <t>PEVEX D.D.</t>
  </si>
  <si>
    <t>SESVETE</t>
  </si>
  <si>
    <t>73660371074</t>
  </si>
  <si>
    <t>POLJO POSAVEC D.O.O.</t>
  </si>
  <si>
    <t>73839513975</t>
  </si>
  <si>
    <t>DUNJKOVEC</t>
  </si>
  <si>
    <t>LJEKARNE "VAŠE ZDRAVLJE"</t>
  </si>
  <si>
    <t>10698224903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</si>
</sst>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/>
    <xf numFmtId="0" fontId="5" fillId="0" borderId="6" xfId="0" applyFont="1" applyBorder="1"/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8"/>
  <sheetViews>
    <sheetView tabSelected="1" zoomScaleNormal="100" workbookViewId="0">
      <selection activeCell="A84" sqref="A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119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639.20000000000005</v>
      </c>
      <c r="E7" s="10">
        <v>4241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639.20000000000005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84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1.66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1128.2</v>
      </c>
      <c r="E13" s="10">
        <v>3222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1128.2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7.3</v>
      </c>
      <c r="E15" s="10">
        <v>3233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7.3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78.3</v>
      </c>
      <c r="E17" s="10">
        <v>3234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78.3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22.43</v>
      </c>
      <c r="E19" s="10">
        <v>4241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22.43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19</v>
      </c>
      <c r="D21" s="18">
        <v>314.25</v>
      </c>
      <c r="E21" s="10">
        <v>3221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314.25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583.63</v>
      </c>
      <c r="E23" s="10">
        <v>4221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583.63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32</v>
      </c>
      <c r="D25" s="18">
        <v>101.25</v>
      </c>
      <c r="E25" s="10">
        <v>3238</v>
      </c>
      <c r="F25" s="9" t="s">
        <v>23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101.25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77.78</v>
      </c>
      <c r="E27" s="10">
        <v>3221</v>
      </c>
      <c r="F27" s="9" t="s">
        <v>38</v>
      </c>
      <c r="G27" s="28" t="s">
        <v>15</v>
      </c>
    </row>
    <row r="28" spans="1:7" x14ac:dyDescent="0.25">
      <c r="A28" s="9"/>
      <c r="B28" s="14"/>
      <c r="C28" s="10"/>
      <c r="D28" s="18">
        <v>655.21</v>
      </c>
      <c r="E28" s="10">
        <v>3222</v>
      </c>
      <c r="F28" s="9" t="s">
        <v>26</v>
      </c>
      <c r="G28" s="29" t="s">
        <v>15</v>
      </c>
    </row>
    <row r="29" spans="1:7" x14ac:dyDescent="0.25">
      <c r="A29" s="9"/>
      <c r="B29" s="14"/>
      <c r="C29" s="10"/>
      <c r="D29" s="18">
        <v>120.18</v>
      </c>
      <c r="E29" s="10">
        <v>3224</v>
      </c>
      <c r="F29" s="9" t="s">
        <v>48</v>
      </c>
      <c r="G29" s="29" t="s">
        <v>15</v>
      </c>
    </row>
    <row r="30" spans="1:7" s="45" customFormat="1" x14ac:dyDescent="0.25">
      <c r="A30" s="36"/>
      <c r="B30" s="37"/>
      <c r="C30" s="38"/>
      <c r="D30" s="39">
        <v>6.9</v>
      </c>
      <c r="E30" s="38">
        <v>3299</v>
      </c>
      <c r="F30" s="36" t="s">
        <v>20</v>
      </c>
      <c r="G30" s="44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SUM(D27:D30)</f>
        <v>860.07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32</v>
      </c>
      <c r="D32" s="18">
        <v>21.38</v>
      </c>
      <c r="E32" s="10">
        <v>3239</v>
      </c>
      <c r="F32" s="9" t="s">
        <v>51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21.38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19</v>
      </c>
      <c r="D34" s="18">
        <v>405</v>
      </c>
      <c r="E34" s="10">
        <v>3222</v>
      </c>
      <c r="F34" s="9" t="s">
        <v>26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405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13</v>
      </c>
      <c r="D36" s="18">
        <v>539.21</v>
      </c>
      <c r="E36" s="10">
        <v>3223</v>
      </c>
      <c r="F36" s="9" t="s">
        <v>56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539.21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13</v>
      </c>
      <c r="D38" s="18">
        <v>1730.19</v>
      </c>
      <c r="E38" s="10">
        <v>3222</v>
      </c>
      <c r="F38" s="9" t="s">
        <v>26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1730.19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1993.77</v>
      </c>
      <c r="E40" s="10">
        <v>3232</v>
      </c>
      <c r="F40" s="9" t="s">
        <v>62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1993.77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32</v>
      </c>
      <c r="D42" s="18">
        <v>180</v>
      </c>
      <c r="E42" s="10">
        <v>3232</v>
      </c>
      <c r="F42" s="9" t="s">
        <v>62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180</v>
      </c>
      <c r="E43" s="24"/>
      <c r="F43" s="26"/>
      <c r="G43" s="27"/>
    </row>
    <row r="44" spans="1:7" x14ac:dyDescent="0.25">
      <c r="A44" s="9" t="s">
        <v>135</v>
      </c>
      <c r="B44" s="14" t="s">
        <v>65</v>
      </c>
      <c r="C44" s="10" t="s">
        <v>41</v>
      </c>
      <c r="D44" s="18">
        <v>2715.54</v>
      </c>
      <c r="E44" s="10">
        <v>3222</v>
      </c>
      <c r="F44" s="9" t="s">
        <v>26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2715.54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32</v>
      </c>
      <c r="D46" s="18">
        <v>852.46</v>
      </c>
      <c r="E46" s="10">
        <v>3221</v>
      </c>
      <c r="F46" s="9" t="s">
        <v>38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852.46</v>
      </c>
      <c r="E47" s="24"/>
      <c r="F47" s="26"/>
      <c r="G47" s="27"/>
    </row>
    <row r="48" spans="1:7" x14ac:dyDescent="0.25">
      <c r="A48" s="9" t="s">
        <v>68</v>
      </c>
      <c r="B48" s="14" t="s">
        <v>69</v>
      </c>
      <c r="C48" s="10" t="s">
        <v>41</v>
      </c>
      <c r="D48" s="18">
        <v>503.52</v>
      </c>
      <c r="E48" s="10">
        <v>3222</v>
      </c>
      <c r="F48" s="9" t="s">
        <v>26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503.52</v>
      </c>
      <c r="E49" s="24"/>
      <c r="F49" s="26"/>
      <c r="G49" s="27"/>
    </row>
    <row r="50" spans="1:7" x14ac:dyDescent="0.25">
      <c r="A50" s="9" t="s">
        <v>70</v>
      </c>
      <c r="B50" s="14" t="s">
        <v>71</v>
      </c>
      <c r="C50" s="10" t="s">
        <v>13</v>
      </c>
      <c r="D50" s="18">
        <v>175.44</v>
      </c>
      <c r="E50" s="10">
        <v>3722</v>
      </c>
      <c r="F50" s="9" t="s">
        <v>72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175.44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19</v>
      </c>
      <c r="D52" s="18">
        <v>565.37</v>
      </c>
      <c r="E52" s="10">
        <v>3222</v>
      </c>
      <c r="F52" s="9" t="s">
        <v>26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565.37</v>
      </c>
      <c r="E53" s="24"/>
      <c r="F53" s="26"/>
      <c r="G53" s="27"/>
    </row>
    <row r="54" spans="1:7" x14ac:dyDescent="0.25">
      <c r="A54" s="9" t="s">
        <v>75</v>
      </c>
      <c r="B54" s="14" t="s">
        <v>76</v>
      </c>
      <c r="C54" s="10" t="s">
        <v>13</v>
      </c>
      <c r="D54" s="18">
        <v>112.54</v>
      </c>
      <c r="E54" s="10">
        <v>3231</v>
      </c>
      <c r="F54" s="9" t="s">
        <v>77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112.54</v>
      </c>
      <c r="E55" s="24"/>
      <c r="F55" s="26"/>
      <c r="G55" s="27"/>
    </row>
    <row r="56" spans="1:7" x14ac:dyDescent="0.25">
      <c r="A56" s="9" t="s">
        <v>78</v>
      </c>
      <c r="B56" s="14" t="s">
        <v>79</v>
      </c>
      <c r="C56" s="10" t="s">
        <v>32</v>
      </c>
      <c r="D56" s="18">
        <v>28.23</v>
      </c>
      <c r="E56" s="10">
        <v>3223</v>
      </c>
      <c r="F56" s="9" t="s">
        <v>56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28.23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19</v>
      </c>
      <c r="D58" s="18">
        <v>624.79999999999995</v>
      </c>
      <c r="E58" s="10">
        <v>3222</v>
      </c>
      <c r="F58" s="9" t="s">
        <v>26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624.79999999999995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19</v>
      </c>
      <c r="D60" s="18">
        <v>162.75</v>
      </c>
      <c r="E60" s="10">
        <v>3232</v>
      </c>
      <c r="F60" s="9" t="s">
        <v>62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162.75</v>
      </c>
      <c r="E61" s="24"/>
      <c r="F61" s="26"/>
      <c r="G61" s="27"/>
    </row>
    <row r="62" spans="1:7" x14ac:dyDescent="0.25">
      <c r="A62" s="9" t="s">
        <v>84</v>
      </c>
      <c r="B62" s="14" t="s">
        <v>85</v>
      </c>
      <c r="C62" s="10" t="s">
        <v>86</v>
      </c>
      <c r="D62" s="18">
        <v>473.48</v>
      </c>
      <c r="E62" s="10">
        <v>3222</v>
      </c>
      <c r="F62" s="9" t="s">
        <v>26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473.48</v>
      </c>
      <c r="E63" s="24"/>
      <c r="F63" s="26"/>
      <c r="G63" s="27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1276.05</v>
      </c>
      <c r="E64" s="10">
        <v>3222</v>
      </c>
      <c r="F64" s="9" t="s">
        <v>26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1276.05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19</v>
      </c>
      <c r="D66" s="18">
        <v>150.69</v>
      </c>
      <c r="E66" s="10">
        <v>3221</v>
      </c>
      <c r="F66" s="9" t="s">
        <v>38</v>
      </c>
      <c r="G66" s="28" t="s">
        <v>15</v>
      </c>
    </row>
    <row r="67" spans="1:7" x14ac:dyDescent="0.25">
      <c r="A67" s="9"/>
      <c r="B67" s="14"/>
      <c r="C67" s="10"/>
      <c r="D67" s="18">
        <v>118.45</v>
      </c>
      <c r="E67" s="10">
        <v>3225</v>
      </c>
      <c r="F67" s="9" t="s">
        <v>92</v>
      </c>
      <c r="G67" s="29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SUM(D66:D67)</f>
        <v>269.14</v>
      </c>
      <c r="E68" s="24"/>
      <c r="F68" s="26"/>
      <c r="G68" s="27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145.41</v>
      </c>
      <c r="E69" s="10">
        <v>3234</v>
      </c>
      <c r="F69" s="9" t="s">
        <v>33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145.41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13</v>
      </c>
      <c r="D71" s="18">
        <v>548.76</v>
      </c>
      <c r="E71" s="10">
        <v>4241</v>
      </c>
      <c r="F71" s="9" t="s">
        <v>14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548.76</v>
      </c>
      <c r="E72" s="24"/>
      <c r="F72" s="26"/>
      <c r="G72" s="27"/>
    </row>
    <row r="73" spans="1:7" x14ac:dyDescent="0.25">
      <c r="A73" s="9" t="s">
        <v>98</v>
      </c>
      <c r="B73" s="14" t="s">
        <v>99</v>
      </c>
      <c r="C73" s="10" t="s">
        <v>100</v>
      </c>
      <c r="D73" s="18">
        <v>313.58</v>
      </c>
      <c r="E73" s="10">
        <v>3234</v>
      </c>
      <c r="F73" s="9" t="s">
        <v>33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313.58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13</v>
      </c>
      <c r="D75" s="18">
        <v>3111.32</v>
      </c>
      <c r="E75" s="10">
        <v>3221</v>
      </c>
      <c r="F75" s="9" t="s">
        <v>38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3111.32</v>
      </c>
      <c r="E76" s="24"/>
      <c r="F76" s="26"/>
      <c r="G76" s="27"/>
    </row>
    <row r="77" spans="1:7" x14ac:dyDescent="0.25">
      <c r="A77" s="9" t="s">
        <v>103</v>
      </c>
      <c r="B77" s="14" t="s">
        <v>104</v>
      </c>
      <c r="C77" s="10" t="s">
        <v>13</v>
      </c>
      <c r="D77" s="18">
        <v>220.38</v>
      </c>
      <c r="E77" s="10">
        <v>3222</v>
      </c>
      <c r="F77" s="9" t="s">
        <v>26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220.38</v>
      </c>
      <c r="E78" s="24"/>
      <c r="F78" s="26"/>
      <c r="G78" s="27"/>
    </row>
    <row r="79" spans="1:7" x14ac:dyDescent="0.25">
      <c r="A79" s="9" t="s">
        <v>105</v>
      </c>
      <c r="B79" s="14" t="s">
        <v>106</v>
      </c>
      <c r="C79" s="10" t="s">
        <v>13</v>
      </c>
      <c r="D79" s="18">
        <v>49.52</v>
      </c>
      <c r="E79" s="10">
        <v>3431</v>
      </c>
      <c r="F79" s="9" t="s">
        <v>107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49.52</v>
      </c>
      <c r="E80" s="24"/>
      <c r="F80" s="26"/>
      <c r="G80" s="27"/>
    </row>
    <row r="81" spans="1:7" x14ac:dyDescent="0.25">
      <c r="A81" s="9" t="s">
        <v>108</v>
      </c>
      <c r="B81" s="14" t="s">
        <v>109</v>
      </c>
      <c r="C81" s="10" t="s">
        <v>19</v>
      </c>
      <c r="D81" s="18">
        <v>57.08</v>
      </c>
      <c r="E81" s="10">
        <v>3239</v>
      </c>
      <c r="F81" s="9" t="s">
        <v>51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57.08</v>
      </c>
      <c r="E82" s="24"/>
      <c r="F82" s="26"/>
      <c r="G82" s="27"/>
    </row>
    <row r="83" spans="1:7" s="45" customFormat="1" x14ac:dyDescent="0.25">
      <c r="A83" s="36" t="s">
        <v>122</v>
      </c>
      <c r="B83" s="37" t="s">
        <v>123</v>
      </c>
      <c r="C83" s="38" t="s">
        <v>124</v>
      </c>
      <c r="D83" s="39">
        <v>153</v>
      </c>
      <c r="E83" s="38">
        <v>3211</v>
      </c>
      <c r="F83" s="36" t="s">
        <v>110</v>
      </c>
      <c r="G83" s="46" t="s">
        <v>15</v>
      </c>
    </row>
    <row r="84" spans="1:7" s="45" customFormat="1" ht="27" customHeight="1" thickBot="1" x14ac:dyDescent="0.3">
      <c r="A84" s="41" t="s">
        <v>16</v>
      </c>
      <c r="B84" s="42"/>
      <c r="C84" s="43"/>
      <c r="D84" s="47">
        <f>SUM(D83:D83)</f>
        <v>153</v>
      </c>
      <c r="E84" s="43"/>
      <c r="F84" s="48"/>
      <c r="G84" s="49"/>
    </row>
    <row r="85" spans="1:7" s="45" customFormat="1" x14ac:dyDescent="0.25">
      <c r="A85" s="36" t="s">
        <v>125</v>
      </c>
      <c r="B85" s="37" t="s">
        <v>126</v>
      </c>
      <c r="C85" s="38" t="s">
        <v>127</v>
      </c>
      <c r="D85" s="39">
        <v>200.4</v>
      </c>
      <c r="E85" s="38">
        <v>3211</v>
      </c>
      <c r="F85" s="36" t="s">
        <v>110</v>
      </c>
      <c r="G85" s="46" t="s">
        <v>15</v>
      </c>
    </row>
    <row r="86" spans="1:7" s="45" customFormat="1" ht="27" customHeight="1" thickBot="1" x14ac:dyDescent="0.3">
      <c r="A86" s="41" t="s">
        <v>16</v>
      </c>
      <c r="B86" s="42"/>
      <c r="C86" s="43"/>
      <c r="D86" s="47">
        <f t="shared" ref="D86" si="0">SUM(D85:D85)</f>
        <v>200.4</v>
      </c>
      <c r="E86" s="43"/>
      <c r="F86" s="48"/>
      <c r="G86" s="49"/>
    </row>
    <row r="87" spans="1:7" s="45" customFormat="1" x14ac:dyDescent="0.25">
      <c r="A87" s="36" t="s">
        <v>128</v>
      </c>
      <c r="B87" s="37" t="s">
        <v>129</v>
      </c>
      <c r="C87" s="38" t="s">
        <v>32</v>
      </c>
      <c r="D87" s="39">
        <v>49.72</v>
      </c>
      <c r="E87" s="38">
        <v>3224</v>
      </c>
      <c r="F87" s="36" t="s">
        <v>48</v>
      </c>
      <c r="G87" s="46" t="s">
        <v>15</v>
      </c>
    </row>
    <row r="88" spans="1:7" s="45" customFormat="1" ht="27" customHeight="1" thickBot="1" x14ac:dyDescent="0.3">
      <c r="A88" s="41" t="s">
        <v>16</v>
      </c>
      <c r="B88" s="42"/>
      <c r="C88" s="43"/>
      <c r="D88" s="47">
        <f t="shared" ref="D88" si="1">SUM(D87:D87)</f>
        <v>49.72</v>
      </c>
      <c r="E88" s="43"/>
      <c r="F88" s="48"/>
      <c r="G88" s="49"/>
    </row>
    <row r="89" spans="1:7" s="45" customFormat="1" x14ac:dyDescent="0.25">
      <c r="A89" s="36" t="s">
        <v>130</v>
      </c>
      <c r="B89" s="37" t="s">
        <v>131</v>
      </c>
      <c r="C89" s="38" t="s">
        <v>19</v>
      </c>
      <c r="D89" s="39">
        <v>80</v>
      </c>
      <c r="E89" s="38">
        <v>3223</v>
      </c>
      <c r="F89" s="36" t="s">
        <v>56</v>
      </c>
      <c r="G89" s="46" t="s">
        <v>15</v>
      </c>
    </row>
    <row r="90" spans="1:7" s="45" customFormat="1" ht="27" customHeight="1" thickBot="1" x14ac:dyDescent="0.3">
      <c r="A90" s="41" t="s">
        <v>16</v>
      </c>
      <c r="B90" s="42"/>
      <c r="C90" s="43"/>
      <c r="D90" s="47">
        <f t="shared" ref="D90" si="2">SUM(D89:D89)</f>
        <v>80</v>
      </c>
      <c r="E90" s="43"/>
      <c r="F90" s="48"/>
      <c r="G90" s="49"/>
    </row>
    <row r="91" spans="1:7" s="45" customFormat="1" x14ac:dyDescent="0.25">
      <c r="A91" s="36" t="s">
        <v>136</v>
      </c>
      <c r="B91" s="37" t="s">
        <v>138</v>
      </c>
      <c r="C91" s="38" t="s">
        <v>137</v>
      </c>
      <c r="D91" s="39">
        <v>23.97</v>
      </c>
      <c r="E91" s="38">
        <v>3224</v>
      </c>
      <c r="F91" s="36" t="s">
        <v>48</v>
      </c>
      <c r="G91" s="46" t="s">
        <v>15</v>
      </c>
    </row>
    <row r="92" spans="1:7" s="45" customFormat="1" ht="27" customHeight="1" thickBot="1" x14ac:dyDescent="0.3">
      <c r="A92" s="41" t="s">
        <v>16</v>
      </c>
      <c r="B92" s="42"/>
      <c r="C92" s="43"/>
      <c r="D92" s="47">
        <f t="shared" ref="D92" si="3">SUM(D91:D91)</f>
        <v>23.97</v>
      </c>
      <c r="E92" s="43"/>
      <c r="F92" s="48"/>
      <c r="G92" s="49"/>
    </row>
    <row r="93" spans="1:7" s="45" customFormat="1" x14ac:dyDescent="0.25">
      <c r="A93" s="36" t="s">
        <v>132</v>
      </c>
      <c r="B93" s="37" t="s">
        <v>133</v>
      </c>
      <c r="C93" s="38" t="s">
        <v>134</v>
      </c>
      <c r="D93" s="39">
        <v>64.400000000000006</v>
      </c>
      <c r="E93" s="38">
        <v>3231</v>
      </c>
      <c r="F93" s="36" t="s">
        <v>77</v>
      </c>
      <c r="G93" s="46" t="s">
        <v>15</v>
      </c>
    </row>
    <row r="94" spans="1:7" s="45" customFormat="1" ht="27" customHeight="1" thickBot="1" x14ac:dyDescent="0.3">
      <c r="A94" s="41" t="s">
        <v>16</v>
      </c>
      <c r="B94" s="42"/>
      <c r="C94" s="43"/>
      <c r="D94" s="47">
        <f t="shared" ref="D94" si="4">SUM(D93:D93)</f>
        <v>64.400000000000006</v>
      </c>
      <c r="E94" s="43"/>
      <c r="F94" s="48"/>
      <c r="G94" s="49"/>
    </row>
    <row r="95" spans="1:7" s="45" customFormat="1" x14ac:dyDescent="0.25">
      <c r="A95" s="36" t="s">
        <v>139</v>
      </c>
      <c r="B95" s="37" t="s">
        <v>141</v>
      </c>
      <c r="C95" s="38" t="s">
        <v>140</v>
      </c>
      <c r="D95" s="39">
        <v>19.77</v>
      </c>
      <c r="E95" s="38">
        <v>3224</v>
      </c>
      <c r="F95" s="36" t="s">
        <v>48</v>
      </c>
      <c r="G95" s="46" t="s">
        <v>15</v>
      </c>
    </row>
    <row r="96" spans="1:7" s="45" customFormat="1" x14ac:dyDescent="0.25">
      <c r="A96" s="36"/>
      <c r="B96" s="37"/>
      <c r="C96" s="38"/>
      <c r="D96" s="39">
        <v>90.89</v>
      </c>
      <c r="E96" s="38">
        <v>3225</v>
      </c>
      <c r="F96" s="36" t="s">
        <v>92</v>
      </c>
      <c r="G96" s="44"/>
    </row>
    <row r="97" spans="1:7" s="45" customFormat="1" ht="27" customHeight="1" thickBot="1" x14ac:dyDescent="0.3">
      <c r="A97" s="41" t="s">
        <v>16</v>
      </c>
      <c r="B97" s="42"/>
      <c r="C97" s="43"/>
      <c r="D97" s="47">
        <f>SUM(D95:D96)</f>
        <v>110.66</v>
      </c>
      <c r="E97" s="43"/>
      <c r="F97" s="48"/>
      <c r="G97" s="49"/>
    </row>
    <row r="98" spans="1:7" s="45" customFormat="1" x14ac:dyDescent="0.25">
      <c r="A98" s="36" t="s">
        <v>142</v>
      </c>
      <c r="B98" s="37" t="s">
        <v>143</v>
      </c>
      <c r="C98" s="38" t="s">
        <v>144</v>
      </c>
      <c r="D98" s="39">
        <v>34.1</v>
      </c>
      <c r="E98" s="38">
        <v>3224</v>
      </c>
      <c r="F98" s="36" t="s">
        <v>48</v>
      </c>
      <c r="G98" s="46" t="s">
        <v>15</v>
      </c>
    </row>
    <row r="99" spans="1:7" s="45" customFormat="1" ht="27" customHeight="1" thickBot="1" x14ac:dyDescent="0.3">
      <c r="A99" s="41" t="s">
        <v>16</v>
      </c>
      <c r="B99" s="42"/>
      <c r="C99" s="43"/>
      <c r="D99" s="47">
        <f t="shared" ref="D99" si="5">SUM(D98:D98)</f>
        <v>34.1</v>
      </c>
      <c r="E99" s="43"/>
      <c r="F99" s="48"/>
      <c r="G99" s="49"/>
    </row>
    <row r="100" spans="1:7" s="45" customFormat="1" x14ac:dyDescent="0.25">
      <c r="A100" s="36" t="s">
        <v>145</v>
      </c>
      <c r="B100" s="37" t="s">
        <v>146</v>
      </c>
      <c r="C100" s="38" t="s">
        <v>19</v>
      </c>
      <c r="D100" s="39">
        <v>8.85</v>
      </c>
      <c r="E100" s="38">
        <v>3221</v>
      </c>
      <c r="F100" s="36" t="s">
        <v>38</v>
      </c>
      <c r="G100" s="46" t="s">
        <v>15</v>
      </c>
    </row>
    <row r="101" spans="1:7" s="45" customFormat="1" ht="27" customHeight="1" thickBot="1" x14ac:dyDescent="0.3">
      <c r="A101" s="41" t="s">
        <v>16</v>
      </c>
      <c r="B101" s="42"/>
      <c r="C101" s="43"/>
      <c r="D101" s="47">
        <f t="shared" ref="D101" si="6">SUM(D100:D100)</f>
        <v>8.85</v>
      </c>
      <c r="E101" s="43"/>
      <c r="F101" s="48"/>
      <c r="G101" s="49"/>
    </row>
    <row r="102" spans="1:7" ht="30" x14ac:dyDescent="0.25">
      <c r="A102" s="36" t="s">
        <v>121</v>
      </c>
      <c r="B102" s="37"/>
      <c r="C102" s="38"/>
      <c r="D102" s="39">
        <v>89.58</v>
      </c>
      <c r="E102" s="38">
        <v>3237</v>
      </c>
      <c r="F102" s="40" t="s">
        <v>120</v>
      </c>
      <c r="G102" s="28" t="s">
        <v>15</v>
      </c>
    </row>
    <row r="103" spans="1:7" x14ac:dyDescent="0.25">
      <c r="A103" s="36"/>
      <c r="B103" s="37"/>
      <c r="C103" s="38"/>
      <c r="D103" s="39">
        <v>129072.67</v>
      </c>
      <c r="E103" s="38">
        <v>3111</v>
      </c>
      <c r="F103" s="36" t="s">
        <v>113</v>
      </c>
      <c r="G103" s="29" t="s">
        <v>15</v>
      </c>
    </row>
    <row r="104" spans="1:7" x14ac:dyDescent="0.25">
      <c r="A104" s="36"/>
      <c r="B104" s="37"/>
      <c r="C104" s="38"/>
      <c r="D104" s="39">
        <v>6336.33</v>
      </c>
      <c r="E104" s="38">
        <v>3121</v>
      </c>
      <c r="F104" s="36" t="s">
        <v>114</v>
      </c>
      <c r="G104" s="29" t="s">
        <v>15</v>
      </c>
    </row>
    <row r="105" spans="1:7" x14ac:dyDescent="0.25">
      <c r="A105" s="36"/>
      <c r="B105" s="37"/>
      <c r="C105" s="38"/>
      <c r="D105" s="39">
        <v>20040.72</v>
      </c>
      <c r="E105" s="38">
        <v>3132</v>
      </c>
      <c r="F105" s="36" t="s">
        <v>115</v>
      </c>
      <c r="G105" s="29" t="s">
        <v>15</v>
      </c>
    </row>
    <row r="106" spans="1:7" x14ac:dyDescent="0.25">
      <c r="A106" s="36"/>
      <c r="B106" s="37"/>
      <c r="C106" s="38"/>
      <c r="D106" s="39">
        <v>2217.2800000000002</v>
      </c>
      <c r="E106" s="38">
        <v>3212</v>
      </c>
      <c r="F106" s="36" t="s">
        <v>116</v>
      </c>
      <c r="G106" s="29" t="s">
        <v>15</v>
      </c>
    </row>
    <row r="107" spans="1:7" x14ac:dyDescent="0.25">
      <c r="A107" s="36"/>
      <c r="B107" s="37"/>
      <c r="C107" s="38"/>
      <c r="D107" s="39">
        <v>237.3</v>
      </c>
      <c r="E107" s="38">
        <v>3211</v>
      </c>
      <c r="F107" s="36" t="s">
        <v>110</v>
      </c>
      <c r="G107" s="29" t="s">
        <v>15</v>
      </c>
    </row>
    <row r="108" spans="1:7" x14ac:dyDescent="0.25">
      <c r="A108" s="36"/>
      <c r="B108" s="37"/>
      <c r="C108" s="38"/>
      <c r="D108" s="39">
        <v>75</v>
      </c>
      <c r="E108" s="38">
        <v>3214</v>
      </c>
      <c r="F108" s="36" t="s">
        <v>111</v>
      </c>
      <c r="G108" s="29" t="s">
        <v>15</v>
      </c>
    </row>
    <row r="109" spans="1:7" x14ac:dyDescent="0.25">
      <c r="A109" s="36"/>
      <c r="B109" s="37"/>
      <c r="C109" s="38"/>
      <c r="D109" s="39">
        <v>336</v>
      </c>
      <c r="E109" s="38">
        <v>3295</v>
      </c>
      <c r="F109" s="36" t="s">
        <v>117</v>
      </c>
      <c r="G109" s="29" t="s">
        <v>15</v>
      </c>
    </row>
    <row r="110" spans="1:7" x14ac:dyDescent="0.25">
      <c r="A110" s="36"/>
      <c r="B110" s="37"/>
      <c r="C110" s="38"/>
      <c r="D110" s="39">
        <v>83.43</v>
      </c>
      <c r="E110" s="38">
        <v>3721</v>
      </c>
      <c r="F110" s="36" t="s">
        <v>118</v>
      </c>
      <c r="G110" s="29" t="s">
        <v>15</v>
      </c>
    </row>
    <row r="111" spans="1:7" ht="21" customHeight="1" thickBot="1" x14ac:dyDescent="0.3">
      <c r="A111" s="22" t="s">
        <v>16</v>
      </c>
      <c r="B111" s="23"/>
      <c r="C111" s="24"/>
      <c r="D111" s="25">
        <f>SUM(D102:D110)</f>
        <v>158488.30999999997</v>
      </c>
      <c r="E111" s="24"/>
      <c r="F111" s="26"/>
      <c r="G111" s="27"/>
    </row>
    <row r="112" spans="1:7" ht="15.75" thickBot="1" x14ac:dyDescent="0.3">
      <c r="A112" s="30" t="s">
        <v>112</v>
      </c>
      <c r="B112" s="31"/>
      <c r="C112" s="32"/>
      <c r="D112" s="33">
        <f>SUM(D8,D10,D12,D14,D16,D18,D20,D22,D24,D26,D31,D33,D35,D37,D39,D41,D43,D45,D47,D49,D51,D53,D55,D57,D59,D61,D63,D65,D68,D70,D72,D74,D76,D78,D80,D82,D111,D84,D86,D88,D90,D92,D94,D97,D99,D101)</f>
        <v>180108.61999999997</v>
      </c>
      <c r="E112" s="32"/>
      <c r="F112" s="34"/>
      <c r="G112" s="35"/>
    </row>
    <row r="113" spans="1:7" x14ac:dyDescent="0.25">
      <c r="A113" s="9"/>
      <c r="B113" s="14"/>
      <c r="C113" s="10"/>
      <c r="D113" s="18"/>
      <c r="E113" s="10"/>
      <c r="F113" s="9"/>
    </row>
    <row r="114" spans="1:7" x14ac:dyDescent="0.25">
      <c r="A114" s="9"/>
      <c r="B114" s="14"/>
      <c r="C114" s="10"/>
      <c r="D114" s="18"/>
      <c r="E114" s="10"/>
      <c r="F114" s="9"/>
    </row>
    <row r="115" spans="1:7" ht="30" x14ac:dyDescent="0.25">
      <c r="A115" s="9"/>
      <c r="B115" s="14"/>
      <c r="C115" s="10"/>
      <c r="D115" s="18"/>
      <c r="E115" s="10"/>
      <c r="F115" s="9"/>
      <c r="G115" s="20" t="s">
        <v>9</v>
      </c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2024-10-14T07:52:13Z</cp:lastPrinted>
  <dcterms:created xsi:type="dcterms:W3CDTF">2024-03-05T11:42:46Z</dcterms:created>
  <dcterms:modified xsi:type="dcterms:W3CDTF">2024-10-14T07:54:21Z</dcterms:modified>
</cp:coreProperties>
</file>