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ola\Desktop\OSTALO\JAVNA OBJAVA INFORMACIJA O TROŠENJU SREDSTAVA\JAVNA OBJAVA\2025\"/>
    </mc:Choice>
  </mc:AlternateContent>
  <xr:revisionPtr revIDLastSave="0" documentId="13_ncr:1_{2CE4A71E-55AC-4A57-8A93-CC066A2562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8" i="1" l="1"/>
  <c r="D106" i="1"/>
  <c r="D104" i="1" l="1"/>
  <c r="D100" i="1"/>
  <c r="D95" i="1"/>
  <c r="D93" i="1"/>
  <c r="D117" i="1" l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0" i="1"/>
  <c r="D38" i="1"/>
  <c r="D36" i="1"/>
  <c r="D34" i="1"/>
  <c r="D32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<sst xmlns="http://schemas.openxmlformats.org/spreadsheetml/2006/main" count="332" uniqueCount="155">
  <si>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</si>
  <si>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</si>
  <si>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</si>
  <si>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</si>
  <si>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</si>
  <si>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</si>
  <si>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</si>
  <si>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</si>
  <si>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Ivica Paić, prof._x000D_
     </t>
  </si>
  <si>
    <t>Isplata Sredstava Za Razdoblje: 01.02.2025 Do 28.02.2025</t>
  </si>
  <si>
    <t>HRVATSKA UDRUGA RAVNATELJA OSNOVNIH ŠKOLA</t>
  </si>
  <si>
    <t>97748123085</t>
  </si>
  <si>
    <t>ZAGREB</t>
  </si>
  <si>
    <t>ČLANARINE I NORME</t>
  </si>
  <si>
    <t>OSNOVNA ŠKOLA NEDELIŠĆE</t>
  </si>
  <si>
    <t>Ukupno:</t>
  </si>
  <si>
    <t>CENTAR ZA KULTURU ČAKOVEC</t>
  </si>
  <si>
    <t>90436584362</t>
  </si>
  <si>
    <t>ČAKOVEC</t>
  </si>
  <si>
    <t>OSTALE USLUGE</t>
  </si>
  <si>
    <t>FINA</t>
  </si>
  <si>
    <t>85821130368</t>
  </si>
  <si>
    <t>RAČUNALNE USLUGE</t>
  </si>
  <si>
    <t>MARKIZA  d.o.o.</t>
  </si>
  <si>
    <t>84742638941</t>
  </si>
  <si>
    <t>NEDELIŠĆE</t>
  </si>
  <si>
    <t>MATERIJAL I SIROVINE</t>
  </si>
  <si>
    <t>HRVATSKI TELEKOM d.d.</t>
  </si>
  <si>
    <t>81793146560</t>
  </si>
  <si>
    <t>USLUGE PROMIDŽBE I INFORMIRANJA</t>
  </si>
  <si>
    <t>MEĐIMURSKE VODE D.O.O.</t>
  </si>
  <si>
    <t>81394716246</t>
  </si>
  <si>
    <t>KOMUNALNE USLUGE</t>
  </si>
  <si>
    <t>KOVAČIĆ KONZALTING D.O.O.</t>
  </si>
  <si>
    <t>79608058419</t>
  </si>
  <si>
    <t>TROGIR</t>
  </si>
  <si>
    <t>STRUČNO USAVRŠAVANJE ZAPOSLENIKA</t>
  </si>
  <si>
    <t>KNJIŽARA NOVATEKA</t>
  </si>
  <si>
    <t>76999051693</t>
  </si>
  <si>
    <t>UREDSKI MATERIJAL I OSTALI MATERIJALNI RASHODI</t>
  </si>
  <si>
    <t>KANASTA d.o.o.</t>
  </si>
  <si>
    <t>76479601649</t>
  </si>
  <si>
    <t>MelComp  d.o.o.</t>
  </si>
  <si>
    <t>75848171530</t>
  </si>
  <si>
    <t>VARAŽDIN</t>
  </si>
  <si>
    <t>OPTIMUS LAB D.O.O.</t>
  </si>
  <si>
    <t>71981294715</t>
  </si>
  <si>
    <t>TRGOVINA KRK D.D.</t>
  </si>
  <si>
    <t>66548420466</t>
  </si>
  <si>
    <t>MALINSKA</t>
  </si>
  <si>
    <t>MATERIJAL I DIJELOVI ZA TEKUĆE I INVESTICIJSKO ODRŽAVANJE</t>
  </si>
  <si>
    <t>M-ZAING D.O.O.</t>
  </si>
  <si>
    <t>66404115997</t>
  </si>
  <si>
    <t>KONZUM plus d.o.o.</t>
  </si>
  <si>
    <t>62226620908</t>
  </si>
  <si>
    <t>ALCA ZAGREB D.O.O.</t>
  </si>
  <si>
    <t>58353015102</t>
  </si>
  <si>
    <t>FRIŠ D.O.O.</t>
  </si>
  <si>
    <t>50932457055</t>
  </si>
  <si>
    <t>KRIŽEVCI</t>
  </si>
  <si>
    <t>MEĐIMURJE ZAING D.O.O. ČAKOVEC</t>
  </si>
  <si>
    <t>48483040607</t>
  </si>
  <si>
    <t>USLUGE TEKUĆEG I INVESTICIJSKOG ODRŽAVANJA</t>
  </si>
  <si>
    <t>HEP-OPERATOR DISTRIBUCIJSKOG SUSTAVA D.O.O. ELEKTRA ČAKOVEC</t>
  </si>
  <si>
    <t>46830600751</t>
  </si>
  <si>
    <t>ZAGREB, ČAKOVEC</t>
  </si>
  <si>
    <t>DODATNA ULAGANJA NA GRAĐEVINSKIM OBJEKTIMA</t>
  </si>
  <si>
    <t>POSLOVNI EDUKATOR D.O.O.</t>
  </si>
  <si>
    <t>45065170578</t>
  </si>
  <si>
    <t>KAŠTEL KAMBELOVAC</t>
  </si>
  <si>
    <t>44138062462</t>
  </si>
  <si>
    <t>HEP ELEKTRA d.o.o.</t>
  </si>
  <si>
    <t>43965974818</t>
  </si>
  <si>
    <t>ENERGIJA</t>
  </si>
  <si>
    <t>MOTORENI D.O.O.</t>
  </si>
  <si>
    <t>43399201313</t>
  </si>
  <si>
    <t>ČAKOVEČKA</t>
  </si>
  <si>
    <t>VOĆE VARAŽDIN D.O.O.</t>
  </si>
  <si>
    <t>42042277834</t>
  </si>
  <si>
    <t>MIN-MEĐIMURJE, INVESTICIJE, NEKRETNINE D.O.O.</t>
  </si>
  <si>
    <t>36871934651</t>
  </si>
  <si>
    <t>INTELEKTUALNE I OSOBNE USLUGE</t>
  </si>
  <si>
    <t>MESNICA MIHALIĆ D.O.O.</t>
  </si>
  <si>
    <t>35095330066</t>
  </si>
  <si>
    <t>INSTALACIJE TUKSAR D.O.O.</t>
  </si>
  <si>
    <t>29678382592</t>
  </si>
  <si>
    <t>VRATIŠINEC</t>
  </si>
  <si>
    <t>Nema Konta Na Odabranoj Razini</t>
  </si>
  <si>
    <t>A1 Hrvatska d.o.o.</t>
  </si>
  <si>
    <t>29524210204</t>
  </si>
  <si>
    <t>USLUGE TELEFONA, INTERNETA, POŠTE I PRIJEVOZA</t>
  </si>
  <si>
    <t>MEĐIMURJEPLIN d.o.o. ČAKOVEC</t>
  </si>
  <si>
    <t>29035933600</t>
  </si>
  <si>
    <t>MARODI d.o.o.</t>
  </si>
  <si>
    <t>28972867079</t>
  </si>
  <si>
    <t>HRVATSKE VODE</t>
  </si>
  <si>
    <t>28921383001</t>
  </si>
  <si>
    <t>ZAGRAB</t>
  </si>
  <si>
    <t>RUDI-EXPRESS d.o.o.</t>
  </si>
  <si>
    <t>27683033358</t>
  </si>
  <si>
    <t>MIHOVLJAN</t>
  </si>
  <si>
    <t>TOROID-ENERGIJA d.o.o.</t>
  </si>
  <si>
    <t>25269045513</t>
  </si>
  <si>
    <t>ZAVOD ZA JAVNO ZDRAVSTVO MEĐIMURSKE ŽUPANIJE</t>
  </si>
  <si>
    <t>21616787735</t>
  </si>
  <si>
    <t>ZDRAVSTVENE I VETERINARSKE USLUGE</t>
  </si>
  <si>
    <t>PANIS d.o.o.</t>
  </si>
  <si>
    <t>19514929165</t>
  </si>
  <si>
    <t>MURSKO SREDIŠĆE</t>
  </si>
  <si>
    <t>PODRAVKA D.D.</t>
  </si>
  <si>
    <t>18928523252</t>
  </si>
  <si>
    <t xml:space="preserve">KOPRIVNICA  </t>
  </si>
  <si>
    <t>GKP ČAKOM d.o.o.</t>
  </si>
  <si>
    <t>14001865632</t>
  </si>
  <si>
    <t>OPG HAŽIĆ</t>
  </si>
  <si>
    <t>13387708743</t>
  </si>
  <si>
    <t>SVETI MARTIN NA MURI</t>
  </si>
  <si>
    <t>PROJECT MANAGEMENT D.O.O.</t>
  </si>
  <si>
    <t>07691980475</t>
  </si>
  <si>
    <t>PRIVREDNA BANKA ZAGREB</t>
  </si>
  <si>
    <t>02535697732</t>
  </si>
  <si>
    <t>BANKARSKE USLUGE I USLUGE PLATNOG PROMETA</t>
  </si>
  <si>
    <t>B.T.C.  d.o.o.</t>
  </si>
  <si>
    <t>01260195608</t>
  </si>
  <si>
    <t>PLAĆE ZA REDOVAN RAD</t>
  </si>
  <si>
    <t>SLUŽBENA PUTOVANJA</t>
  </si>
  <si>
    <t>NAKNADE ZA PRIJEVOZ, ZA RAD NA TERENU I ODVOJENI ŽIVOT</t>
  </si>
  <si>
    <t>OSTALE NAKNADE TROŠKOVA ZAPOSLENIMA</t>
  </si>
  <si>
    <t>NAKNADE GRAĐANIMA I KUĆANSTVIMA U NOVCU</t>
  </si>
  <si>
    <t>Sveukupno:</t>
  </si>
  <si>
    <t>PLAĆE ZA PREKOVREMENI RAD</t>
  </si>
  <si>
    <t>PLAĆE ZA POSEBNE UVJETE RADA</t>
  </si>
  <si>
    <t>OSTALI RASHODI ZA ZAPOSLENE</t>
  </si>
  <si>
    <t>DOPRINOSI ZA OBVEZNO ZDRAVSTVENO OSIGURANJE</t>
  </si>
  <si>
    <t>PRISTOJBE I NAKNADE</t>
  </si>
  <si>
    <t>87311810356</t>
  </si>
  <si>
    <t xml:space="preserve"> </t>
  </si>
  <si>
    <t>54258964237</t>
  </si>
  <si>
    <t>51645411160</t>
  </si>
  <si>
    <t>68372221964</t>
  </si>
  <si>
    <t>BAT  d.o.o.</t>
  </si>
  <si>
    <t>01944520619</t>
  </si>
  <si>
    <t>10698224903</t>
  </si>
  <si>
    <t>OSNOVNA ŠKOLA NEDELIŠĆE
TRG REPUBLIKE 9
NEDELIŠĆE
Tel: +385(40)821404   Fax: +385(40)821404
OIB: 33561732362
Mail: os-nedelisce@os-nedelisce.skole.hr
IBAN: HR0923400091116016204
IBAN: HR7223400091511285123</t>
  </si>
  <si>
    <t>HRVATSKA POŠTA D.D.</t>
  </si>
  <si>
    <t>VELIKA GORICA</t>
  </si>
  <si>
    <t>ĐURKIN D.O.O.</t>
  </si>
  <si>
    <t>A/D ELEKTRONIC D.O.O.</t>
  </si>
  <si>
    <t>MEĐIMURKA BS D.O.O.</t>
  </si>
  <si>
    <t>ZU LJEKARNE VAŠE ZDRAVLJE</t>
  </si>
  <si>
    <t>ELCOP D.O.O.</t>
  </si>
  <si>
    <t>METALIKA D.O.O.</t>
  </si>
  <si>
    <t>80570130360</t>
  </si>
  <si>
    <t>81651582714</t>
  </si>
  <si>
    <t xml:space="preserve">VINDIJA VARAŽDIN  MESO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</si>
</sst>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0" fontId="5" fillId="0" borderId="3" xfId="0" applyFont="1" applyBorder="1"/>
    <xf numFmtId="0" fontId="5" fillId="0" borderId="0" xfId="0" applyFont="1"/>
    <xf numFmtId="0" fontId="6" fillId="0" borderId="4" xfId="0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right" vertical="top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94"/>
  <sheetViews>
    <sheetView tabSelected="1" topLeftCell="A7" zoomScaleNormal="100" workbookViewId="0">
      <selection activeCell="H90" sqref="H9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29" customHeight="1" x14ac:dyDescent="0.25">
      <c r="A1" s="35" t="s">
        <v>143</v>
      </c>
      <c r="F1" s="19" t="s">
        <v>136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70</v>
      </c>
      <c r="E7" s="10">
        <v>3294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70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309</v>
      </c>
      <c r="E9" s="10">
        <v>3239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309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1.91</v>
      </c>
      <c r="E11" s="10">
        <v>3238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1.91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1065.5999999999999</v>
      </c>
      <c r="E13" s="10">
        <v>3222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1065.5999999999999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12</v>
      </c>
      <c r="D15" s="18">
        <v>7.3</v>
      </c>
      <c r="E15" s="10">
        <v>3233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7.3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18</v>
      </c>
      <c r="D17" s="18">
        <v>193.21</v>
      </c>
      <c r="E17" s="10">
        <v>3234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193.21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135</v>
      </c>
      <c r="E19" s="10">
        <v>3213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135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25</v>
      </c>
      <c r="D21" s="18">
        <v>394.2</v>
      </c>
      <c r="E21" s="10">
        <v>3221</v>
      </c>
      <c r="F21" s="9" t="s">
        <v>39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394.2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25</v>
      </c>
      <c r="D23" s="18">
        <v>357.16</v>
      </c>
      <c r="E23" s="10">
        <v>3221</v>
      </c>
      <c r="F23" s="9" t="s">
        <v>39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357.16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36.94</v>
      </c>
      <c r="E25" s="10">
        <v>3221</v>
      </c>
      <c r="F25" s="9" t="s">
        <v>39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36.94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18</v>
      </c>
      <c r="D27" s="18">
        <v>101.25</v>
      </c>
      <c r="E27" s="10">
        <v>3238</v>
      </c>
      <c r="F27" s="9" t="s">
        <v>22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101.25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13.5</v>
      </c>
      <c r="E29" s="10">
        <v>3221</v>
      </c>
      <c r="F29" s="9" t="s">
        <v>39</v>
      </c>
      <c r="G29" s="27" t="s">
        <v>14</v>
      </c>
    </row>
    <row r="30" spans="1:7" x14ac:dyDescent="0.25">
      <c r="A30" s="9"/>
      <c r="B30" s="14"/>
      <c r="C30" s="10"/>
      <c r="D30" s="18">
        <v>582.61</v>
      </c>
      <c r="E30" s="10">
        <v>3222</v>
      </c>
      <c r="F30" s="9" t="s">
        <v>26</v>
      </c>
      <c r="G30" s="28" t="s">
        <v>14</v>
      </c>
    </row>
    <row r="31" spans="1:7" x14ac:dyDescent="0.25">
      <c r="A31" s="9"/>
      <c r="B31" s="14"/>
      <c r="C31" s="10"/>
      <c r="D31" s="18">
        <v>146.58000000000001</v>
      </c>
      <c r="E31" s="10">
        <v>3224</v>
      </c>
      <c r="F31" s="9" t="s">
        <v>50</v>
      </c>
      <c r="G31" s="28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SUM(D29:D31)</f>
        <v>742.69</v>
      </c>
      <c r="E32" s="23"/>
      <c r="F32" s="25"/>
      <c r="G32" s="26"/>
    </row>
    <row r="33" spans="1:7" x14ac:dyDescent="0.25">
      <c r="A33" s="9" t="s">
        <v>51</v>
      </c>
      <c r="B33" s="14" t="s">
        <v>52</v>
      </c>
      <c r="C33" s="10" t="s">
        <v>18</v>
      </c>
      <c r="D33" s="18">
        <v>141.75</v>
      </c>
      <c r="E33" s="10">
        <v>3239</v>
      </c>
      <c r="F33" s="9" t="s">
        <v>19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141.75</v>
      </c>
      <c r="E34" s="23"/>
      <c r="F34" s="25"/>
      <c r="G34" s="26"/>
    </row>
    <row r="35" spans="1:7" x14ac:dyDescent="0.25">
      <c r="A35" s="9" t="s">
        <v>53</v>
      </c>
      <c r="B35" s="14" t="s">
        <v>54</v>
      </c>
      <c r="C35" s="10" t="s">
        <v>12</v>
      </c>
      <c r="D35" s="18">
        <v>1344.29</v>
      </c>
      <c r="E35" s="10">
        <v>3222</v>
      </c>
      <c r="F35" s="9" t="s">
        <v>26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1344.29</v>
      </c>
      <c r="E36" s="23"/>
      <c r="F36" s="25"/>
      <c r="G36" s="26"/>
    </row>
    <row r="37" spans="1:7" x14ac:dyDescent="0.25">
      <c r="A37" s="9" t="s">
        <v>55</v>
      </c>
      <c r="B37" s="14" t="s">
        <v>56</v>
      </c>
      <c r="C37" s="10" t="s">
        <v>12</v>
      </c>
      <c r="D37" s="18">
        <v>1171.08</v>
      </c>
      <c r="E37" s="10">
        <v>3221</v>
      </c>
      <c r="F37" s="9" t="s">
        <v>39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1171.08</v>
      </c>
      <c r="E38" s="23"/>
      <c r="F38" s="25"/>
      <c r="G38" s="26"/>
    </row>
    <row r="39" spans="1:7" x14ac:dyDescent="0.25">
      <c r="A39" s="9" t="s">
        <v>57</v>
      </c>
      <c r="B39" s="14" t="s">
        <v>58</v>
      </c>
      <c r="C39" s="10" t="s">
        <v>59</v>
      </c>
      <c r="D39" s="18">
        <v>257.3</v>
      </c>
      <c r="E39" s="10">
        <v>3239</v>
      </c>
      <c r="F39" s="9" t="s">
        <v>19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257.3</v>
      </c>
      <c r="E40" s="23"/>
      <c r="F40" s="25"/>
      <c r="G40" s="26"/>
    </row>
    <row r="41" spans="1:7" x14ac:dyDescent="0.25">
      <c r="A41" s="9" t="s">
        <v>60</v>
      </c>
      <c r="B41" s="14" t="s">
        <v>61</v>
      </c>
      <c r="C41" s="10" t="s">
        <v>18</v>
      </c>
      <c r="D41" s="18">
        <v>233.75</v>
      </c>
      <c r="E41" s="10">
        <v>3232</v>
      </c>
      <c r="F41" s="9" t="s">
        <v>62</v>
      </c>
      <c r="G41" s="27" t="s">
        <v>14</v>
      </c>
    </row>
    <row r="42" spans="1:7" x14ac:dyDescent="0.25">
      <c r="A42" s="9"/>
      <c r="B42" s="14"/>
      <c r="C42" s="10"/>
      <c r="D42" s="18">
        <v>141.75</v>
      </c>
      <c r="E42" s="10">
        <v>3239</v>
      </c>
      <c r="F42" s="9" t="s">
        <v>19</v>
      </c>
      <c r="G42" s="28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SUM(D41:D42)</f>
        <v>375.5</v>
      </c>
      <c r="E43" s="23"/>
      <c r="F43" s="25"/>
      <c r="G43" s="26"/>
    </row>
    <row r="44" spans="1:7" x14ac:dyDescent="0.25">
      <c r="A44" s="9" t="s">
        <v>63</v>
      </c>
      <c r="B44" s="14" t="s">
        <v>64</v>
      </c>
      <c r="C44" s="10" t="s">
        <v>65</v>
      </c>
      <c r="D44" s="18">
        <v>1343.85</v>
      </c>
      <c r="E44" s="10">
        <v>4511</v>
      </c>
      <c r="F44" s="9" t="s">
        <v>66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1343.85</v>
      </c>
      <c r="E45" s="23"/>
      <c r="F45" s="25"/>
      <c r="G45" s="26"/>
    </row>
    <row r="46" spans="1:7" x14ac:dyDescent="0.25">
      <c r="A46" s="9" t="s">
        <v>67</v>
      </c>
      <c r="B46" s="14" t="s">
        <v>68</v>
      </c>
      <c r="C46" s="10" t="s">
        <v>69</v>
      </c>
      <c r="D46" s="18">
        <v>152</v>
      </c>
      <c r="E46" s="10">
        <v>3221</v>
      </c>
      <c r="F46" s="9" t="s">
        <v>39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152</v>
      </c>
      <c r="E47" s="23"/>
      <c r="F47" s="25"/>
      <c r="G47" s="26"/>
    </row>
    <row r="48" spans="1:7" x14ac:dyDescent="0.25">
      <c r="A48" s="9" t="s">
        <v>154</v>
      </c>
      <c r="B48" s="14" t="s">
        <v>70</v>
      </c>
      <c r="C48" s="10" t="s">
        <v>44</v>
      </c>
      <c r="D48" s="18">
        <v>4999.0600000000004</v>
      </c>
      <c r="E48" s="10">
        <v>3222</v>
      </c>
      <c r="F48" s="9" t="s">
        <v>26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4999.0600000000004</v>
      </c>
      <c r="E49" s="23"/>
      <c r="F49" s="25"/>
      <c r="G49" s="26"/>
    </row>
    <row r="50" spans="1:7" x14ac:dyDescent="0.25">
      <c r="A50" s="9" t="s">
        <v>71</v>
      </c>
      <c r="B50" s="14" t="s">
        <v>72</v>
      </c>
      <c r="C50" s="10" t="s">
        <v>12</v>
      </c>
      <c r="D50" s="18">
        <v>2009.25</v>
      </c>
      <c r="E50" s="10">
        <v>3223</v>
      </c>
      <c r="F50" s="9" t="s">
        <v>73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2009.25</v>
      </c>
      <c r="E51" s="23"/>
      <c r="F51" s="25"/>
      <c r="G51" s="26"/>
    </row>
    <row r="52" spans="1:7" x14ac:dyDescent="0.25">
      <c r="A52" s="9" t="s">
        <v>74</v>
      </c>
      <c r="B52" s="14" t="s">
        <v>75</v>
      </c>
      <c r="C52" s="10" t="s">
        <v>76</v>
      </c>
      <c r="D52" s="18">
        <v>2317.92</v>
      </c>
      <c r="E52" s="10">
        <v>3232</v>
      </c>
      <c r="F52" s="9" t="s">
        <v>62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2317.92</v>
      </c>
      <c r="E53" s="23"/>
      <c r="F53" s="25"/>
      <c r="G53" s="26"/>
    </row>
    <row r="54" spans="1:7" x14ac:dyDescent="0.25">
      <c r="A54" s="9" t="s">
        <v>77</v>
      </c>
      <c r="B54" s="14" t="s">
        <v>78</v>
      </c>
      <c r="C54" s="10" t="s">
        <v>44</v>
      </c>
      <c r="D54" s="18">
        <v>1087.32</v>
      </c>
      <c r="E54" s="10">
        <v>3222</v>
      </c>
      <c r="F54" s="9" t="s">
        <v>26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1087.32</v>
      </c>
      <c r="E55" s="23"/>
      <c r="F55" s="25"/>
      <c r="G55" s="26"/>
    </row>
    <row r="56" spans="1:7" x14ac:dyDescent="0.25">
      <c r="A56" s="9" t="s">
        <v>79</v>
      </c>
      <c r="B56" s="14" t="s">
        <v>80</v>
      </c>
      <c r="C56" s="10" t="s">
        <v>18</v>
      </c>
      <c r="D56" s="18">
        <v>1074.21</v>
      </c>
      <c r="E56" s="10">
        <v>3237</v>
      </c>
      <c r="F56" s="9" t="s">
        <v>81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1074.21</v>
      </c>
      <c r="E57" s="23"/>
      <c r="F57" s="25"/>
      <c r="G57" s="26"/>
    </row>
    <row r="58" spans="1:7" x14ac:dyDescent="0.25">
      <c r="A58" s="9" t="s">
        <v>82</v>
      </c>
      <c r="B58" s="14" t="s">
        <v>83</v>
      </c>
      <c r="C58" s="10" t="s">
        <v>25</v>
      </c>
      <c r="D58" s="18">
        <v>2277.8000000000002</v>
      </c>
      <c r="E58" s="10">
        <v>3222</v>
      </c>
      <c r="F58" s="9" t="s">
        <v>26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2277.8000000000002</v>
      </c>
      <c r="E59" s="23"/>
      <c r="F59" s="25"/>
      <c r="G59" s="26"/>
    </row>
    <row r="60" spans="1:7" x14ac:dyDescent="0.25">
      <c r="A60" s="9" t="s">
        <v>84</v>
      </c>
      <c r="B60" s="14" t="s">
        <v>85</v>
      </c>
      <c r="C60" s="10" t="s">
        <v>86</v>
      </c>
      <c r="D60" s="18">
        <v>31755.86</v>
      </c>
      <c r="E60" s="10">
        <v>3954</v>
      </c>
      <c r="F60" s="9" t="s">
        <v>87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31755.86</v>
      </c>
      <c r="E61" s="23"/>
      <c r="F61" s="25"/>
      <c r="G61" s="26"/>
    </row>
    <row r="62" spans="1:7" x14ac:dyDescent="0.25">
      <c r="A62" s="9" t="s">
        <v>88</v>
      </c>
      <c r="B62" s="14" t="s">
        <v>89</v>
      </c>
      <c r="C62" s="10" t="s">
        <v>12</v>
      </c>
      <c r="D62" s="18">
        <v>115.2</v>
      </c>
      <c r="E62" s="10">
        <v>3231</v>
      </c>
      <c r="F62" s="9" t="s">
        <v>90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115.2</v>
      </c>
      <c r="E63" s="23"/>
      <c r="F63" s="25"/>
      <c r="G63" s="26"/>
    </row>
    <row r="64" spans="1:7" x14ac:dyDescent="0.25">
      <c r="A64" s="9" t="s">
        <v>91</v>
      </c>
      <c r="B64" s="14" t="s">
        <v>92</v>
      </c>
      <c r="C64" s="10" t="s">
        <v>18</v>
      </c>
      <c r="D64" s="18">
        <v>4970.24</v>
      </c>
      <c r="E64" s="10">
        <v>3223</v>
      </c>
      <c r="F64" s="9" t="s">
        <v>73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4970.24</v>
      </c>
      <c r="E65" s="23"/>
      <c r="F65" s="25"/>
      <c r="G65" s="26"/>
    </row>
    <row r="66" spans="1:7" x14ac:dyDescent="0.25">
      <c r="A66" s="9" t="s">
        <v>93</v>
      </c>
      <c r="B66" s="14" t="s">
        <v>94</v>
      </c>
      <c r="C66" s="10" t="s">
        <v>25</v>
      </c>
      <c r="D66" s="18">
        <v>95.4</v>
      </c>
      <c r="E66" s="10">
        <v>3222</v>
      </c>
      <c r="F66" s="9" t="s">
        <v>26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95.4</v>
      </c>
      <c r="E67" s="23"/>
      <c r="F67" s="25"/>
      <c r="G67" s="26"/>
    </row>
    <row r="68" spans="1:7" x14ac:dyDescent="0.25">
      <c r="A68" s="9" t="s">
        <v>95</v>
      </c>
      <c r="B68" s="14" t="s">
        <v>96</v>
      </c>
      <c r="C68" s="10" t="s">
        <v>97</v>
      </c>
      <c r="D68" s="18">
        <v>1308.32</v>
      </c>
      <c r="E68" s="10">
        <v>3234</v>
      </c>
      <c r="F68" s="9" t="s">
        <v>32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1308.32</v>
      </c>
      <c r="E69" s="23"/>
      <c r="F69" s="25"/>
      <c r="G69" s="26"/>
    </row>
    <row r="70" spans="1:7" x14ac:dyDescent="0.25">
      <c r="A70" s="9" t="s">
        <v>98</v>
      </c>
      <c r="B70" s="14" t="s">
        <v>99</v>
      </c>
      <c r="C70" s="10" t="s">
        <v>100</v>
      </c>
      <c r="D70" s="18">
        <v>762</v>
      </c>
      <c r="E70" s="10">
        <v>3239</v>
      </c>
      <c r="F70" s="9" t="s">
        <v>19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762</v>
      </c>
      <c r="E71" s="23"/>
      <c r="F71" s="25"/>
      <c r="G71" s="26"/>
    </row>
    <row r="72" spans="1:7" x14ac:dyDescent="0.25">
      <c r="A72" s="9" t="s">
        <v>101</v>
      </c>
      <c r="B72" s="14" t="s">
        <v>102</v>
      </c>
      <c r="C72" s="10" t="s">
        <v>25</v>
      </c>
      <c r="D72" s="18">
        <v>397.56</v>
      </c>
      <c r="E72" s="10">
        <v>3232</v>
      </c>
      <c r="F72" s="9" t="s">
        <v>62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397.56</v>
      </c>
      <c r="E73" s="23"/>
      <c r="F73" s="25"/>
      <c r="G73" s="26"/>
    </row>
    <row r="74" spans="1:7" x14ac:dyDescent="0.25">
      <c r="A74" s="9" t="s">
        <v>103</v>
      </c>
      <c r="B74" s="14" t="s">
        <v>104</v>
      </c>
      <c r="C74" s="10" t="s">
        <v>18</v>
      </c>
      <c r="D74" s="18">
        <v>684.77</v>
      </c>
      <c r="E74" s="10">
        <v>3236</v>
      </c>
      <c r="F74" s="9" t="s">
        <v>105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684.77</v>
      </c>
      <c r="E75" s="23"/>
      <c r="F75" s="25"/>
      <c r="G75" s="26"/>
    </row>
    <row r="76" spans="1:7" x14ac:dyDescent="0.25">
      <c r="A76" s="9" t="s">
        <v>106</v>
      </c>
      <c r="B76" s="14" t="s">
        <v>107</v>
      </c>
      <c r="C76" s="10" t="s">
        <v>108</v>
      </c>
      <c r="D76" s="18">
        <v>4257.04</v>
      </c>
      <c r="E76" s="10">
        <v>3222</v>
      </c>
      <c r="F76" s="9" t="s">
        <v>26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4257.04</v>
      </c>
      <c r="E77" s="23"/>
      <c r="F77" s="25"/>
      <c r="G77" s="26"/>
    </row>
    <row r="78" spans="1:7" x14ac:dyDescent="0.25">
      <c r="A78" s="9" t="s">
        <v>109</v>
      </c>
      <c r="B78" s="14" t="s">
        <v>110</v>
      </c>
      <c r="C78" s="10" t="s">
        <v>111</v>
      </c>
      <c r="D78" s="18">
        <v>1360.55</v>
      </c>
      <c r="E78" s="10">
        <v>3222</v>
      </c>
      <c r="F78" s="9" t="s">
        <v>26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1360.55</v>
      </c>
      <c r="E79" s="23"/>
      <c r="F79" s="25"/>
      <c r="G79" s="26"/>
    </row>
    <row r="80" spans="1:7" x14ac:dyDescent="0.25">
      <c r="A80" s="9" t="s">
        <v>112</v>
      </c>
      <c r="B80" s="14" t="s">
        <v>113</v>
      </c>
      <c r="C80" s="10" t="s">
        <v>100</v>
      </c>
      <c r="D80" s="18">
        <v>156.58000000000001</v>
      </c>
      <c r="E80" s="10">
        <v>3234</v>
      </c>
      <c r="F80" s="9" t="s">
        <v>32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156.58000000000001</v>
      </c>
      <c r="E81" s="23"/>
      <c r="F81" s="25"/>
      <c r="G81" s="26"/>
    </row>
    <row r="82" spans="1:7" x14ac:dyDescent="0.25">
      <c r="A82" s="9" t="s">
        <v>114</v>
      </c>
      <c r="B82" s="14" t="s">
        <v>115</v>
      </c>
      <c r="C82" s="10" t="s">
        <v>116</v>
      </c>
      <c r="D82" s="18">
        <v>305.55</v>
      </c>
      <c r="E82" s="10">
        <v>3222</v>
      </c>
      <c r="F82" s="9" t="s">
        <v>26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305.55</v>
      </c>
      <c r="E83" s="23"/>
      <c r="F83" s="25"/>
      <c r="G83" s="26"/>
    </row>
    <row r="84" spans="1:7" x14ac:dyDescent="0.25">
      <c r="A84" s="9" t="s">
        <v>117</v>
      </c>
      <c r="B84" s="14" t="s">
        <v>118</v>
      </c>
      <c r="C84" s="10" t="s">
        <v>18</v>
      </c>
      <c r="D84" s="18">
        <v>22930.92</v>
      </c>
      <c r="E84" s="10">
        <v>4511</v>
      </c>
      <c r="F84" s="9" t="s">
        <v>66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22930.92</v>
      </c>
      <c r="E85" s="23"/>
      <c r="F85" s="25"/>
      <c r="G85" s="26"/>
    </row>
    <row r="86" spans="1:7" x14ac:dyDescent="0.25">
      <c r="A86" s="9" t="s">
        <v>119</v>
      </c>
      <c r="B86" s="14" t="s">
        <v>120</v>
      </c>
      <c r="C86" s="10" t="s">
        <v>12</v>
      </c>
      <c r="D86" s="18">
        <v>120.91</v>
      </c>
      <c r="E86" s="10">
        <v>3431</v>
      </c>
      <c r="F86" s="9" t="s">
        <v>121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120.91</v>
      </c>
      <c r="E87" s="23"/>
      <c r="F87" s="25"/>
      <c r="G87" s="26"/>
    </row>
    <row r="88" spans="1:7" x14ac:dyDescent="0.25">
      <c r="A88" s="9" t="s">
        <v>122</v>
      </c>
      <c r="B88" s="14" t="s">
        <v>123</v>
      </c>
      <c r="C88" s="10" t="s">
        <v>25</v>
      </c>
      <c r="D88" s="18">
        <v>464.36</v>
      </c>
      <c r="E88" s="10">
        <v>3239</v>
      </c>
      <c r="F88" s="9" t="s">
        <v>19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464.36</v>
      </c>
      <c r="E89" s="23"/>
      <c r="F89" s="25"/>
      <c r="G89" s="26"/>
    </row>
    <row r="90" spans="1:7" s="41" customFormat="1" ht="15.75" thickTop="1" x14ac:dyDescent="0.25">
      <c r="A90" s="37" t="s">
        <v>144</v>
      </c>
      <c r="B90" s="38" t="s">
        <v>135</v>
      </c>
      <c r="C90" s="36" t="s">
        <v>145</v>
      </c>
      <c r="D90" s="39">
        <v>24.2</v>
      </c>
      <c r="E90" s="36">
        <v>3231</v>
      </c>
      <c r="F90" s="37" t="s">
        <v>90</v>
      </c>
      <c r="G90" s="40" t="s">
        <v>14</v>
      </c>
    </row>
    <row r="91" spans="1:7" s="41" customFormat="1" ht="27" customHeight="1" thickBot="1" x14ac:dyDescent="0.3">
      <c r="A91" s="42" t="s">
        <v>15</v>
      </c>
      <c r="B91" s="43"/>
      <c r="C91" s="44"/>
      <c r="D91" s="45">
        <v>24.2</v>
      </c>
      <c r="E91" s="44"/>
      <c r="F91" s="46"/>
      <c r="G91" s="47"/>
    </row>
    <row r="92" spans="1:7" s="41" customFormat="1" x14ac:dyDescent="0.25">
      <c r="A92" s="37" t="s">
        <v>146</v>
      </c>
      <c r="B92" s="38" t="s">
        <v>137</v>
      </c>
      <c r="C92" s="36" t="s">
        <v>18</v>
      </c>
      <c r="D92" s="39">
        <v>5.9</v>
      </c>
      <c r="E92" s="36">
        <v>3224</v>
      </c>
      <c r="F92" s="37" t="s">
        <v>50</v>
      </c>
      <c r="G92" s="48" t="s">
        <v>14</v>
      </c>
    </row>
    <row r="93" spans="1:7" s="41" customFormat="1" ht="27" customHeight="1" thickBot="1" x14ac:dyDescent="0.3">
      <c r="A93" s="42" t="s">
        <v>15</v>
      </c>
      <c r="B93" s="43"/>
      <c r="C93" s="44"/>
      <c r="D93" s="45">
        <f>SUM(D92:D92)</f>
        <v>5.9</v>
      </c>
      <c r="E93" s="44"/>
      <c r="F93" s="46"/>
      <c r="G93" s="47"/>
    </row>
    <row r="94" spans="1:7" s="41" customFormat="1" x14ac:dyDescent="0.25">
      <c r="A94" s="37" t="s">
        <v>147</v>
      </c>
      <c r="B94" s="38" t="s">
        <v>138</v>
      </c>
      <c r="C94" s="36" t="s">
        <v>18</v>
      </c>
      <c r="D94" s="39">
        <v>33.82</v>
      </c>
      <c r="E94" s="36">
        <v>3221</v>
      </c>
      <c r="F94" s="37" t="s">
        <v>39</v>
      </c>
      <c r="G94" s="48" t="s">
        <v>14</v>
      </c>
    </row>
    <row r="95" spans="1:7" s="41" customFormat="1" ht="27" customHeight="1" thickBot="1" x14ac:dyDescent="0.3">
      <c r="A95" s="42" t="s">
        <v>15</v>
      </c>
      <c r="B95" s="43"/>
      <c r="C95" s="44"/>
      <c r="D95" s="45">
        <f>SUM(D94:D94)</f>
        <v>33.82</v>
      </c>
      <c r="E95" s="44"/>
      <c r="F95" s="46"/>
      <c r="G95" s="47"/>
    </row>
    <row r="96" spans="1:7" s="41" customFormat="1" x14ac:dyDescent="0.25">
      <c r="A96" s="37" t="s">
        <v>148</v>
      </c>
      <c r="B96" s="38" t="s">
        <v>139</v>
      </c>
      <c r="C96" s="36" t="s">
        <v>18</v>
      </c>
      <c r="D96" s="39">
        <v>6.49</v>
      </c>
      <c r="E96" s="36">
        <v>3221</v>
      </c>
      <c r="F96" s="37" t="s">
        <v>39</v>
      </c>
      <c r="G96" s="48" t="s">
        <v>14</v>
      </c>
    </row>
    <row r="97" spans="1:7" s="41" customFormat="1" x14ac:dyDescent="0.25">
      <c r="A97" s="37" t="s">
        <v>136</v>
      </c>
      <c r="B97" s="38" t="s">
        <v>136</v>
      </c>
      <c r="C97" s="36" t="s">
        <v>136</v>
      </c>
      <c r="D97" s="39">
        <v>10.3</v>
      </c>
      <c r="E97" s="36">
        <v>3239</v>
      </c>
      <c r="F97" s="37" t="s">
        <v>19</v>
      </c>
      <c r="G97" s="49"/>
    </row>
    <row r="98" spans="1:7" s="41" customFormat="1" ht="27" customHeight="1" thickBot="1" x14ac:dyDescent="0.3">
      <c r="A98" s="42" t="s">
        <v>15</v>
      </c>
      <c r="B98" s="43"/>
      <c r="C98" s="44"/>
      <c r="D98" s="45">
        <v>16.79</v>
      </c>
      <c r="E98" s="44"/>
      <c r="F98" s="46"/>
      <c r="G98" s="47"/>
    </row>
    <row r="99" spans="1:7" s="41" customFormat="1" x14ac:dyDescent="0.25">
      <c r="A99" s="37" t="s">
        <v>140</v>
      </c>
      <c r="B99" s="38" t="s">
        <v>141</v>
      </c>
      <c r="C99" s="36" t="s">
        <v>18</v>
      </c>
      <c r="D99" s="39">
        <v>111</v>
      </c>
      <c r="E99" s="36">
        <v>3221</v>
      </c>
      <c r="F99" s="37" t="s">
        <v>39</v>
      </c>
      <c r="G99" s="48" t="s">
        <v>14</v>
      </c>
    </row>
    <row r="100" spans="1:7" s="41" customFormat="1" ht="27" customHeight="1" thickBot="1" x14ac:dyDescent="0.3">
      <c r="A100" s="42" t="s">
        <v>15</v>
      </c>
      <c r="B100" s="43"/>
      <c r="C100" s="44"/>
      <c r="D100" s="45">
        <f>SUM(D99:D99)</f>
        <v>111</v>
      </c>
      <c r="E100" s="44"/>
      <c r="F100" s="46"/>
      <c r="G100" s="47"/>
    </row>
    <row r="101" spans="1:7" s="41" customFormat="1" x14ac:dyDescent="0.25">
      <c r="A101" s="37" t="s">
        <v>149</v>
      </c>
      <c r="B101" s="38" t="s">
        <v>142</v>
      </c>
      <c r="C101" s="36" t="s">
        <v>25</v>
      </c>
      <c r="D101" s="39">
        <v>68.760000000000005</v>
      </c>
      <c r="E101" s="36">
        <v>3221</v>
      </c>
      <c r="F101" s="37" t="s">
        <v>39</v>
      </c>
      <c r="G101" s="48" t="s">
        <v>14</v>
      </c>
    </row>
    <row r="102" spans="1:7" s="41" customFormat="1" ht="27" customHeight="1" thickBot="1" x14ac:dyDescent="0.3">
      <c r="A102" s="42" t="s">
        <v>15</v>
      </c>
      <c r="B102" s="43"/>
      <c r="C102" s="44"/>
      <c r="D102" s="45">
        <v>68.760000000000005</v>
      </c>
      <c r="E102" s="44"/>
      <c r="F102" s="46"/>
      <c r="G102" s="47"/>
    </row>
    <row r="103" spans="1:7" s="41" customFormat="1" x14ac:dyDescent="0.25">
      <c r="A103" s="37" t="s">
        <v>150</v>
      </c>
      <c r="B103" s="38" t="s">
        <v>153</v>
      </c>
      <c r="C103" s="36" t="s">
        <v>18</v>
      </c>
      <c r="D103" s="39">
        <v>36.99</v>
      </c>
      <c r="E103" s="36">
        <v>3224</v>
      </c>
      <c r="F103" s="37" t="s">
        <v>50</v>
      </c>
      <c r="G103" s="48" t="s">
        <v>14</v>
      </c>
    </row>
    <row r="104" spans="1:7" s="41" customFormat="1" ht="27" customHeight="1" thickBot="1" x14ac:dyDescent="0.3">
      <c r="A104" s="42" t="s">
        <v>15</v>
      </c>
      <c r="B104" s="43"/>
      <c r="C104" s="44"/>
      <c r="D104" s="45">
        <f>SUM(D103:D103)</f>
        <v>36.99</v>
      </c>
      <c r="E104" s="44"/>
      <c r="F104" s="46"/>
      <c r="G104" s="47"/>
    </row>
    <row r="105" spans="1:7" s="41" customFormat="1" x14ac:dyDescent="0.25">
      <c r="A105" s="37" t="s">
        <v>151</v>
      </c>
      <c r="B105" s="38" t="s">
        <v>152</v>
      </c>
      <c r="C105" s="36" t="s">
        <v>18</v>
      </c>
      <c r="D105" s="39">
        <v>0.64</v>
      </c>
      <c r="E105" s="36">
        <v>3224</v>
      </c>
      <c r="F105" s="37" t="s">
        <v>50</v>
      </c>
      <c r="G105" s="48" t="s">
        <v>14</v>
      </c>
    </row>
    <row r="106" spans="1:7" s="41" customFormat="1" ht="27" customHeight="1" thickBot="1" x14ac:dyDescent="0.3">
      <c r="A106" s="42" t="s">
        <v>15</v>
      </c>
      <c r="B106" s="43"/>
      <c r="C106" s="44"/>
      <c r="D106" s="45">
        <f t="shared" ref="D106" si="0">SUM(D105:D105)</f>
        <v>0.64</v>
      </c>
      <c r="E106" s="44"/>
      <c r="F106" s="46"/>
      <c r="G106" s="47"/>
    </row>
    <row r="107" spans="1:7" x14ac:dyDescent="0.25">
      <c r="A107" s="9"/>
      <c r="B107" s="14"/>
      <c r="C107" s="10"/>
      <c r="D107" s="18">
        <v>149007.54</v>
      </c>
      <c r="E107" s="36">
        <v>3111</v>
      </c>
      <c r="F107" s="37" t="s">
        <v>124</v>
      </c>
      <c r="G107" s="27" t="s">
        <v>14</v>
      </c>
    </row>
    <row r="108" spans="1:7" x14ac:dyDescent="0.25">
      <c r="A108" s="9"/>
      <c r="B108" s="14"/>
      <c r="C108" s="10"/>
      <c r="D108" s="18">
        <v>2232.15</v>
      </c>
      <c r="E108" s="36">
        <v>3113</v>
      </c>
      <c r="F108" s="37" t="s">
        <v>130</v>
      </c>
      <c r="G108" s="28" t="s">
        <v>14</v>
      </c>
    </row>
    <row r="109" spans="1:7" x14ac:dyDescent="0.25">
      <c r="A109" s="9"/>
      <c r="B109" s="14"/>
      <c r="C109" s="10"/>
      <c r="D109" s="18">
        <v>975.95</v>
      </c>
      <c r="E109" s="36">
        <v>3114</v>
      </c>
      <c r="F109" s="37" t="s">
        <v>131</v>
      </c>
      <c r="G109" s="28" t="s">
        <v>14</v>
      </c>
    </row>
    <row r="110" spans="1:7" x14ac:dyDescent="0.25">
      <c r="A110" s="9"/>
      <c r="B110" s="14"/>
      <c r="C110" s="10"/>
      <c r="D110" s="18">
        <v>2232.94</v>
      </c>
      <c r="E110" s="36">
        <v>3121</v>
      </c>
      <c r="F110" s="37" t="s">
        <v>132</v>
      </c>
      <c r="G110" s="28" t="s">
        <v>14</v>
      </c>
    </row>
    <row r="111" spans="1:7" x14ac:dyDescent="0.25">
      <c r="A111" s="9"/>
      <c r="B111" s="14"/>
      <c r="C111" s="10"/>
      <c r="D111" s="18">
        <v>23858.11</v>
      </c>
      <c r="E111" s="36">
        <v>3132</v>
      </c>
      <c r="F111" s="37" t="s">
        <v>133</v>
      </c>
      <c r="G111" s="28" t="s">
        <v>14</v>
      </c>
    </row>
    <row r="112" spans="1:7" x14ac:dyDescent="0.25">
      <c r="A112" s="9"/>
      <c r="B112" s="14"/>
      <c r="C112" s="10"/>
      <c r="D112" s="18">
        <v>5815</v>
      </c>
      <c r="E112" s="36">
        <v>3212</v>
      </c>
      <c r="F112" s="37" t="s">
        <v>126</v>
      </c>
      <c r="G112" s="28" t="s">
        <v>14</v>
      </c>
    </row>
    <row r="113" spans="1:7" x14ac:dyDescent="0.25">
      <c r="A113" s="9"/>
      <c r="B113" s="14"/>
      <c r="C113" s="10"/>
      <c r="D113" s="18">
        <v>347.3</v>
      </c>
      <c r="E113" s="36">
        <v>3211</v>
      </c>
      <c r="F113" s="37" t="s">
        <v>125</v>
      </c>
      <c r="G113" s="28" t="s">
        <v>14</v>
      </c>
    </row>
    <row r="114" spans="1:7" x14ac:dyDescent="0.25">
      <c r="A114" s="9"/>
      <c r="B114" s="14"/>
      <c r="C114" s="10"/>
      <c r="D114" s="18">
        <v>54</v>
      </c>
      <c r="E114" s="36">
        <v>3214</v>
      </c>
      <c r="F114" s="37" t="s">
        <v>127</v>
      </c>
      <c r="G114" s="28" t="s">
        <v>14</v>
      </c>
    </row>
    <row r="115" spans="1:7" x14ac:dyDescent="0.25">
      <c r="A115" s="9"/>
      <c r="B115" s="14"/>
      <c r="C115" s="10"/>
      <c r="D115" s="18">
        <v>582</v>
      </c>
      <c r="E115" s="36">
        <v>3295</v>
      </c>
      <c r="F115" s="37" t="s">
        <v>134</v>
      </c>
      <c r="G115" s="28" t="s">
        <v>14</v>
      </c>
    </row>
    <row r="116" spans="1:7" x14ac:dyDescent="0.25">
      <c r="A116" s="9"/>
      <c r="B116" s="14"/>
      <c r="C116" s="10"/>
      <c r="D116" s="18">
        <v>434.49</v>
      </c>
      <c r="E116" s="36">
        <v>3721</v>
      </c>
      <c r="F116" s="37" t="s">
        <v>128</v>
      </c>
      <c r="G116" s="28" t="s">
        <v>14</v>
      </c>
    </row>
    <row r="117" spans="1:7" ht="21" customHeight="1" thickBot="1" x14ac:dyDescent="0.3">
      <c r="A117" s="21" t="s">
        <v>15</v>
      </c>
      <c r="B117" s="22"/>
      <c r="C117" s="23"/>
      <c r="D117" s="24">
        <f>SUM(D107:D116)</f>
        <v>185539.47999999998</v>
      </c>
      <c r="E117" s="23"/>
      <c r="F117" s="25"/>
      <c r="G117" s="26"/>
    </row>
    <row r="118" spans="1:7" ht="15.75" thickBot="1" x14ac:dyDescent="0.3">
      <c r="A118" s="29" t="s">
        <v>129</v>
      </c>
      <c r="B118" s="30"/>
      <c r="C118" s="31"/>
      <c r="D118" s="32">
        <f>SUM(D8,D10,D12,D14,D16,D18,D20,D22,D24,D26,D28,D32,D34,D36,D38,D40,D43,D45,D47,D49,D51,D53,D55,D57,D59,D61,D63,D65,D67,D69,D71,D73,D75,D77,D79,D81,D83,D85,D87,D89,D117,D91,D93,D95,D98,D100,D102,D104,D106)</f>
        <v>277488.43</v>
      </c>
      <c r="E118" s="31"/>
      <c r="F118" s="33"/>
      <c r="G118" s="34"/>
    </row>
    <row r="119" spans="1:7" x14ac:dyDescent="0.25">
      <c r="A119" s="9"/>
      <c r="B119" s="14"/>
      <c r="C119" s="10"/>
      <c r="D119" s="18"/>
      <c r="E119" s="10"/>
      <c r="F119" s="9"/>
    </row>
    <row r="120" spans="1:7" ht="30" x14ac:dyDescent="0.25">
      <c r="A120" s="9"/>
      <c r="B120" s="14"/>
      <c r="C120" s="10"/>
      <c r="D120" s="18"/>
      <c r="E120" s="10"/>
      <c r="F120" s="9"/>
      <c r="G120" s="19" t="s">
        <v>8</v>
      </c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Biserka Horvat</cp:lastModifiedBy>
  <cp:lastPrinted>2025-03-13T10:29:40Z</cp:lastPrinted>
  <dcterms:created xsi:type="dcterms:W3CDTF">2024-03-05T11:42:46Z</dcterms:created>
  <dcterms:modified xsi:type="dcterms:W3CDTF">2025-03-13T10:29:42Z</dcterms:modified>
</cp:coreProperties>
</file>